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aira.Blanco\Desktop\"/>
    </mc:Choice>
  </mc:AlternateContent>
  <bookViews>
    <workbookView xWindow="0" yWindow="0" windowWidth="28800" windowHeight="12432" tabRatio="598"/>
  </bookViews>
  <sheets>
    <sheet name="JURIDICA" sheetId="9" r:id="rId1"/>
    <sheet name=" GRUPO14  " sheetId="11" r:id="rId2"/>
    <sheet name=" GRUPO16  " sheetId="12" r:id="rId3"/>
    <sheet name=" GRUPO18  " sheetId="13" r:id="rId4"/>
    <sheet name=" GRUPO20  " sheetId="14" r:id="rId5"/>
    <sheet name=" GRUPO21  " sheetId="16" r:id="rId6"/>
    <sheet name=" GRUPO26" sheetId="24" r:id="rId7"/>
    <sheet name=" GRUPO32" sheetId="8" r:id="rId8"/>
    <sheet name="FINANCIERA" sheetId="10" r:id="rId9"/>
  </sheets>
  <calcPr calcId="152511"/>
</workbook>
</file>

<file path=xl/calcChain.xml><?xml version="1.0" encoding="utf-8"?>
<calcChain xmlns="http://schemas.openxmlformats.org/spreadsheetml/2006/main">
  <c r="C26" i="10" l="1"/>
  <c r="C25" i="10"/>
  <c r="C15" i="10"/>
  <c r="C16" i="10" s="1"/>
  <c r="E24" i="8" l="1"/>
  <c r="E24" i="16"/>
  <c r="E24" i="14"/>
  <c r="E24" i="13"/>
  <c r="E24" i="12"/>
  <c r="E24" i="11"/>
  <c r="F121" i="24"/>
  <c r="D132" i="24" s="1"/>
  <c r="E106" i="24"/>
  <c r="D131" i="24" s="1"/>
  <c r="E131" i="24" s="1"/>
  <c r="A50" i="24"/>
  <c r="N49" i="24"/>
  <c r="D41" i="24"/>
  <c r="E40" i="24" s="1"/>
  <c r="E24" i="24"/>
  <c r="D125" i="16"/>
  <c r="F114" i="16"/>
  <c r="E99" i="16"/>
  <c r="D124" i="16" s="1"/>
  <c r="E124" i="16" s="1"/>
  <c r="A50" i="16"/>
  <c r="D41" i="16"/>
  <c r="E40" i="16" s="1"/>
  <c r="F115" i="14"/>
  <c r="D126" i="14" s="1"/>
  <c r="E100" i="14"/>
  <c r="D125" i="14" s="1"/>
  <c r="A50" i="14"/>
  <c r="A51" i="14" s="1"/>
  <c r="D41" i="14"/>
  <c r="E40" i="14" s="1"/>
  <c r="F116" i="13"/>
  <c r="D127" i="13" s="1"/>
  <c r="E101" i="13"/>
  <c r="D126" i="13" s="1"/>
  <c r="A50" i="13"/>
  <c r="A51" i="13" s="1"/>
  <c r="N49" i="13"/>
  <c r="D41" i="13"/>
  <c r="E40" i="13" s="1"/>
  <c r="F123" i="12"/>
  <c r="D134" i="12" s="1"/>
  <c r="E108" i="12"/>
  <c r="D133" i="12" s="1"/>
  <c r="A50" i="12"/>
  <c r="A51" i="12" s="1"/>
  <c r="D41" i="12"/>
  <c r="E40" i="12" s="1"/>
  <c r="F130" i="11"/>
  <c r="D141" i="11" s="1"/>
  <c r="E115" i="11"/>
  <c r="D140" i="11" s="1"/>
  <c r="E140" i="11" s="1"/>
  <c r="C111" i="11"/>
  <c r="A108" i="11"/>
  <c r="M57" i="11"/>
  <c r="C62" i="11" s="1"/>
  <c r="L57" i="11"/>
  <c r="K57" i="11"/>
  <c r="C61" i="11" s="1"/>
  <c r="A50" i="11"/>
  <c r="A51" i="11" s="1"/>
  <c r="A52" i="11" s="1"/>
  <c r="A53" i="11" s="1"/>
  <c r="A54" i="11" s="1"/>
  <c r="A55" i="11" s="1"/>
  <c r="A56" i="11" s="1"/>
  <c r="N49" i="11"/>
  <c r="N57" i="11" s="1"/>
  <c r="D41" i="11"/>
  <c r="E40" i="11" s="1"/>
  <c r="E125" i="14" l="1"/>
  <c r="E126" i="13"/>
  <c r="E133" i="12"/>
  <c r="D41" i="8"/>
  <c r="E40" i="8" s="1"/>
  <c r="E108" i="8" l="1"/>
  <c r="D133" i="8" s="1"/>
  <c r="F123" i="8"/>
  <c r="D134" i="8" s="1"/>
  <c r="E133" i="8" l="1"/>
  <c r="A50" i="8" l="1"/>
  <c r="A51" i="8" s="1"/>
  <c r="A52" i="8" s="1"/>
  <c r="A53" i="8" s="1"/>
  <c r="A54" i="8" s="1"/>
  <c r="A55" i="8" s="1"/>
  <c r="A56" i="8" s="1"/>
</calcChain>
</file>

<file path=xl/sharedStrings.xml><?xml version="1.0" encoding="utf-8"?>
<sst xmlns="http://schemas.openxmlformats.org/spreadsheetml/2006/main" count="1934" uniqueCount="394">
  <si>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</si>
  <si>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</si>
  <si>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</si>
  <si>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</si>
  <si>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</si>
  <si>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</si>
  <si>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</si>
  <si>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</si>
  <si>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</si>
  <si>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</si>
  <si>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</si>
  <si>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</si>
  <si>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</si>
  <si>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</si>
  <si>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</si>
  <si>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</si>
  <si>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</si>
  <si>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</si>
  <si>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</si>
  <si>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</si>
  <si>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</si>
  <si>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</si>
  <si>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</si>
  <si>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</si>
  <si>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</si>
  <si>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</si>
  <si>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</si>
  <si>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</si>
  <si>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</si>
  <si>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</si>
  <si>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</si>
  <si>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</si>
  <si>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</si>
  <si>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</si>
  <si>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</si>
  <si>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</si>
  <si>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</si>
  <si>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</si>
  <si>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</si>
  <si>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</si>
  <si>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</si>
  <si>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</si>
  <si>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</si>
  <si>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</si>
  <si>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</si>
  <si>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</si>
  <si>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</si>
  <si>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</si>
  <si>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</si>
  <si>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</si>
  <si>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</si>
  <si>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</si>
  <si>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</si>
  <si>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</si>
  <si>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</si>
  <si>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</si>
  <si>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</si>
  <si>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</si>
  <si>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</si>
  <si>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</si>
  <si>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</si>
  <si>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</si>
  <si>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</si>
  <si>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</si>
  <si>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</si>
  <si>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</si>
  <si>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</si>
  <si>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</si>
  <si>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</si>
  <si>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</si>
  <si>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</si>
  <si>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</si>
  <si>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</si>
  <si>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</si>
  <si>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</si>
  <si>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</si>
  <si>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</si>
  <si>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</si>
  <si>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</si>
  <si>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</si>
  <si>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</si>
  <si>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</si>
  <si>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</si>
  <si>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</si>
  <si>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</si>
  <si>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</si>
  <si>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</si>
  <si>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</si>
  <si>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</si>
  <si>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</si>
  <si>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</si>
  <si>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</si>
  <si>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</si>
  <si>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</si>
  <si>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</si>
  <si>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</si>
  <si>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</si>
  <si>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</si>
  <si>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</si>
  <si>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</si>
  <si>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</si>
  <si>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</si>
  <si>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</si>
  <si>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</si>
  <si>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</si>
  <si>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</si>
  <si>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</si>
  <si>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</si>
  <si>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</si>
  <si>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</si>
  <si>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</si>
  <si>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</si>
  <si>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</si>
  <si>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</si>
  <si>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</si>
  <si>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</si>
  <si>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</si>
  <si>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</si>
  <si>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</si>
  <si>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</si>
  <si>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</si>
  <si>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</si>
  <si>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</si>
  <si>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</si>
  <si>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</si>
  <si>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</si>
  <si>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</si>
  <si>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</si>
  <si>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</si>
  <si>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</si>
  <si>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</si>
  <si>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</si>
  <si>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</si>
  <si>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</si>
  <si>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</si>
  <si>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</si>
  <si>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</si>
  <si>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</si>
  <si>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</si>
  <si>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</si>
  <si>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</si>
  <si>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</si>
  <si>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</si>
  <si>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</si>
  <si>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</si>
  <si>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</si>
  <si>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</si>
  <si>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</si>
  <si>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</si>
  <si>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</si>
  <si>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</si>
  <si>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</si>
  <si>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</si>
  <si>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</si>
  <si>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</si>
  <si>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SECRETARIADO DIOCESANO DE PASTORAL SOCIAL  DE LA DIOCESIS DE  NEIVA</t>
  </si>
  <si>
    <t>CDI MODALIDAD FAMILIAR</t>
  </si>
  <si>
    <t>CDI INSTITUCIONAL SIN ARRIENDO   TIERRA DE PROMISION</t>
  </si>
  <si>
    <t>CDI   INST   SIN ARRIENDO</t>
  </si>
  <si>
    <t>CALLE 1  CARRERA 1 VIA LA GRUTA</t>
  </si>
  <si>
    <t>CDI MODALIDAD FAMILIAR DEJANDO HUELLAS</t>
  </si>
  <si>
    <t>CDI  MODALIDAD FAMILIAR</t>
  </si>
  <si>
    <t>CALLE 3  2 84</t>
  </si>
  <si>
    <t>CDI MODALIDAD FAMILIAR RIVERA RURAL</t>
  </si>
  <si>
    <t>ULLOA CASETA COMUNAL</t>
  </si>
  <si>
    <t>CDI MODALIDAD FAMILIAR  NEIVA RURAL</t>
  </si>
  <si>
    <t>FORTALECILLAS</t>
  </si>
  <si>
    <t>CDI MODALIDAD FAMILIAR  SAN VICENTE DE PAUL</t>
  </si>
  <si>
    <t>CALLE 1 12 30</t>
  </si>
  <si>
    <t>CDI SEMILLAS SABIAS DE AMOR</t>
  </si>
  <si>
    <t>CALLE 31 SUR  31 00</t>
  </si>
  <si>
    <t>CDI  COSTRUYENDO FUTURO</t>
  </si>
  <si>
    <t>CALLE 57 1 C 14</t>
  </si>
  <si>
    <t>CDI MODALIDAD FAMILIAR ENSUEÑOS DE AMOR</t>
  </si>
  <si>
    <t>VEREDA LA TROJA</t>
  </si>
  <si>
    <t>CDI MODALIDAD FAMILIAR  VEREDA LA TROJA</t>
  </si>
  <si>
    <t>VEREDA BUENOS AIRES</t>
  </si>
  <si>
    <t>CDI INSTITUCIONAL CON ARRIENDO  UN UNIVERSO MAGICO</t>
  </si>
  <si>
    <t>MODALIDAD INST  CON ARRIENDO</t>
  </si>
  <si>
    <t xml:space="preserve">  CALLE 22     35 10  SIMON BOLIVAR</t>
  </si>
  <si>
    <t>CDI INSTITUCIONAL CON ARRIENDO  TIERRA DE PROMISION ULLOA</t>
  </si>
  <si>
    <t>CDI INST CON ARRIENDO</t>
  </si>
  <si>
    <t>CDI INSTITUCIONAL CON ARRIENDO  TIERRA DE PROMISION RIO FRIO</t>
  </si>
  <si>
    <t>VR   RIO FRIO   RIVERA</t>
  </si>
  <si>
    <t>LA ULLOA  RIVERA</t>
  </si>
  <si>
    <t>CDI  INSTITUCIONAL SIN ARRIENDO  JUNCAL</t>
  </si>
  <si>
    <t>CDI INST   SIN ARRIENDO</t>
  </si>
  <si>
    <t>JUNCAL PALERMO</t>
  </si>
  <si>
    <t>CDI   MODALIDAD  FAMILIAR  LA GOLETA 1</t>
  </si>
  <si>
    <t>CENTRO DE DISCAPACITADOS PALERMO CARRERA 7 A</t>
  </si>
  <si>
    <t>CDI MODALIDAD FAMILIAR   SENDEROS DE LUZ</t>
  </si>
  <si>
    <t xml:space="preserve">CDI   MODALIDAD FAMILIAR DE NEIVA </t>
  </si>
  <si>
    <t>CDI  MODALIDAD  FAMILIAR</t>
  </si>
  <si>
    <t xml:space="preserve">CALLE 57  1 C 14 </t>
  </si>
  <si>
    <t>67-78</t>
  </si>
  <si>
    <t>04/12/2012-</t>
  </si>
  <si>
    <t>ICBF</t>
  </si>
  <si>
    <t>85-101</t>
  </si>
  <si>
    <t>106-122</t>
  </si>
  <si>
    <t>128-130</t>
  </si>
  <si>
    <t>31/012/2012</t>
  </si>
  <si>
    <t>1/200</t>
  </si>
  <si>
    <t>MARIA ELENA DURAN CARDENAS</t>
  </si>
  <si>
    <t>UNIVERSIDAD DEL NORTE</t>
  </si>
  <si>
    <t>LICENCIADA EN EDUCACION PRESCOLAR</t>
  </si>
  <si>
    <t>PASTORAL SOCIAL</t>
  </si>
  <si>
    <t>23/07/2012-30/12/2012-07/01/2013-30/12/2013-08/01/2014-30/09/2014</t>
  </si>
  <si>
    <t>COORDINADORA CDI</t>
  </si>
  <si>
    <t>MONICA DEL PILAR PRADA R</t>
  </si>
  <si>
    <t>PSICOLOGA</t>
  </si>
  <si>
    <t>COOPERATIVA</t>
  </si>
  <si>
    <t>23/07/2012-3009/2014</t>
  </si>
  <si>
    <t>APOYO SICOSOCIAL</t>
  </si>
  <si>
    <t>1/300</t>
  </si>
  <si>
    <t>NORMA CONSTANZA CALDERON LOSADA</t>
  </si>
  <si>
    <t>LICENCIADA EN CIENCIAS DE LA EDUCACION</t>
  </si>
  <si>
    <t>SURCOLOMBIANA</t>
  </si>
  <si>
    <t>07/10/2013-30/09/2014</t>
  </si>
  <si>
    <t>2/300</t>
  </si>
  <si>
    <t>JOSE LUIS SILVA MENDEZ</t>
  </si>
  <si>
    <t>PSICOLOGO</t>
  </si>
  <si>
    <t>CONFAMILIAR</t>
  </si>
  <si>
    <t>CONFAMILIAR- ASOCIACION RAYITOS DE LUS CDI</t>
  </si>
  <si>
    <t xml:space="preserve">01/07/2011-31/07/2011- 01/01/2014-30/09/2014  </t>
  </si>
  <si>
    <t>INNOVACION SOCIAL- PSICOLOGO</t>
  </si>
  <si>
    <t>CARLA XIOMARA MOYA</t>
  </si>
  <si>
    <t>COORDINADORA</t>
  </si>
  <si>
    <t xml:space="preserve">COLEGIO INTEGRAL DIVINO NIÑO </t>
  </si>
  <si>
    <t>01/02/2013-30/09/2014</t>
  </si>
  <si>
    <t xml:space="preserve"> 01/02/2007-30/11/2012</t>
  </si>
  <si>
    <t>SALLY PAOLA AGUDELO CALDERON</t>
  </si>
  <si>
    <t>ASOCIACION HCB  RIVERA</t>
  </si>
  <si>
    <t>01/09/2013-31/07/2014</t>
  </si>
  <si>
    <t>LEIDY LORENA HOYOS CAMACHO</t>
  </si>
  <si>
    <t>CAMINOS DE PAZ</t>
  </si>
  <si>
    <t>01/08/2013-13/02/2014</t>
  </si>
  <si>
    <t>LORNA MERCEDES MOYA PASCUAS</t>
  </si>
  <si>
    <t>LICENCIADA EN PEDAGOGIA INFANTIL</t>
  </si>
  <si>
    <t>JARDIN INFANTIL  MIS AMIGUITOS</t>
  </si>
  <si>
    <t>DIANA PATRICIA BONELO PIMENTEL</t>
  </si>
  <si>
    <t>LICENCIADA EN PEDAGOGIA INFANTIL  Y ESPECIALISTA EN INTEGRACION EDUCATIVA PARA LA DISCAPACIDAD</t>
  </si>
  <si>
    <t>EDUCAKID</t>
  </si>
  <si>
    <t>01/02/2011-30/04/2013</t>
  </si>
  <si>
    <t>KATERINE ALEXANDRA LUNA LEON</t>
  </si>
  <si>
    <t>LEONARDO DAVINCI SCHOOL</t>
  </si>
  <si>
    <t>01/02/2009-30/09/2014</t>
  </si>
  <si>
    <t xml:space="preserve">EDNA AZUCENA GARCIA </t>
  </si>
  <si>
    <t>GINMACIO MODERNO</t>
  </si>
  <si>
    <t>28/07/2008-12/12/2008-20/04/2009-31/12/2009-01/09/2013-30/09/2014</t>
  </si>
  <si>
    <t>APOYO PSICOSOCIAL</t>
  </si>
  <si>
    <t>MARLIO LOPEZ DONATO</t>
  </si>
  <si>
    <t>11/0/2005</t>
  </si>
  <si>
    <t>CAFOT</t>
  </si>
  <si>
    <t>01/03/2007-30/09/2009</t>
  </si>
  <si>
    <t>1/301</t>
  </si>
  <si>
    <t>1/302</t>
  </si>
  <si>
    <t>CLAUDIA PATRICIA MORALES</t>
  </si>
  <si>
    <t>UNAD</t>
  </si>
  <si>
    <t>COLEGIO ALEGRIA DEL NORTE</t>
  </si>
  <si>
    <t>01/102/009-30/12/2010</t>
  </si>
  <si>
    <t>LILIANA PATRICIA VANEGAS MORA</t>
  </si>
  <si>
    <t xml:space="preserve">MOLINOS ROA - USCO  </t>
  </si>
  <si>
    <t>01/07/2009-30/11/2009-  12/01/2007-13/07/2007</t>
  </si>
  <si>
    <t>ANDREA DEL PILAR SANCHEZ ALVARES</t>
  </si>
  <si>
    <t>JORGE TADEO LOZANO</t>
  </si>
  <si>
    <t>PSICOLOGO-GERENCIA DE RECURSOS HUMANOS</t>
  </si>
  <si>
    <t>HOGARES CLARET</t>
  </si>
  <si>
    <t>08/06/2011-03/08/2012</t>
  </si>
  <si>
    <t>LUIS EDUARDO ARIAS MEDINA</t>
  </si>
  <si>
    <t>01/01/2012-01/01/2013</t>
  </si>
  <si>
    <t>MAGALLY ANDREA MORENO RIVERA</t>
  </si>
  <si>
    <t>DEPORTES TRESMIL UNO</t>
  </si>
  <si>
    <t>01/01/2007-00/06/2014</t>
  </si>
  <si>
    <t>NESLY YURIDIA ARAGONEZ</t>
  </si>
  <si>
    <t>7/09/2013 -30/09/2014</t>
  </si>
  <si>
    <t>ANGELA ASTRID MONTAÑO</t>
  </si>
  <si>
    <t>PSICÓLOGA</t>
  </si>
  <si>
    <t>COMFAMILIAR HUILA</t>
  </si>
  <si>
    <t>01/07/2013-31/12/2013- 27/01/2013-30/09/2014</t>
  </si>
  <si>
    <t>EDUCADOR FAMILIAR- PSICÓLOGA</t>
  </si>
  <si>
    <t>LUZ DARY CALDERON AGUDELO</t>
  </si>
  <si>
    <t>LICENCIADA EN EDUCACIÓN BASICA CON ENFASIS EN TECNOLOGIA E INFORMATICA</t>
  </si>
  <si>
    <t>UNIVERSIDAD LUIS AMIGÓ - MEDELLÍN</t>
  </si>
  <si>
    <t>01/04/2013-01/07/2014</t>
  </si>
  <si>
    <t>MONICA ALEJANDRA LIZARAZO CARRILLO</t>
  </si>
  <si>
    <t>UNIVERSIDAD DE BUGARAMANGA</t>
  </si>
  <si>
    <t>RED ALMA MATER</t>
  </si>
  <si>
    <t>1/02/2011-31/07/2011-26/09/2010-31/12/2010</t>
  </si>
  <si>
    <t>MARIA EUGENIA DURAN CARDENAS</t>
  </si>
  <si>
    <t>LICENCIADA EN CIENCIAS DE LA EDUCACIÓN</t>
  </si>
  <si>
    <t>UNIVERSIDAD JAVERIANA</t>
  </si>
  <si>
    <t>GIMNASIO MODERNO</t>
  </si>
  <si>
    <t>13/07/2011-13/12/2011-28/10/2009-30/04/2010-14/01/2013-14/02/2013</t>
  </si>
  <si>
    <t>DOCENTE</t>
  </si>
  <si>
    <t>ANDREA QUINTERO SALGUEDO</t>
  </si>
  <si>
    <t>UNIVERSIDAD COOPERATIVA DE COLOMBIA</t>
  </si>
  <si>
    <t>COMFAMILIAR</t>
  </si>
  <si>
    <t>CORPETROL</t>
  </si>
  <si>
    <t xml:space="preserve">COORDINADOR </t>
  </si>
  <si>
    <t>BERTHA ELENA ROA VALDERRAMA</t>
  </si>
  <si>
    <t>LICENCIADA EN PEDAGÓGIA INFANTIL</t>
  </si>
  <si>
    <t>UNIVERSIDAD SURCOLOMBIANA</t>
  </si>
  <si>
    <t>30/11/2008-20/08/2009- 11/07/2008- 28/02/2012</t>
  </si>
  <si>
    <t>ANA CATALINA DEL ROSARIO CABRERA</t>
  </si>
  <si>
    <t>01/08/2011-15/12/2011-5/02/2011-22/07/2012</t>
  </si>
  <si>
    <t>PRÁCTICA DE TESIS</t>
  </si>
  <si>
    <t>SIMEON MARTINEZ TORO</t>
  </si>
  <si>
    <t>PSICÓLOGO</t>
  </si>
  <si>
    <t>ESE MARIA AUXILIADORA DE IQUIRA - SERVICIOS ESPECIALIZADOS ACADÉMIOS AEIPI</t>
  </si>
  <si>
    <t>01/06/2011- 21/02/2012- 01/09/2012 - 31/12/2013-01/09/2005-30/05/2011</t>
  </si>
  <si>
    <t xml:space="preserve"> </t>
  </si>
  <si>
    <t>JULIETA JOHANNA ALARCON</t>
  </si>
  <si>
    <t>5/03/2013--17/12/2013- 07/01/2014 - 14/09/2014</t>
  </si>
  <si>
    <t>LUIS ALFONSO QUIMBAYA</t>
  </si>
  <si>
    <t>PRACTICA UNIVERSITARIA EN SEMBRANDO FUTURO</t>
  </si>
  <si>
    <t>01/01/2013-31/09/2013</t>
  </si>
  <si>
    <t>2/30O</t>
  </si>
  <si>
    <t>LICENCIADA EN EDUCACIÓN INFANTIL INTEGRADA</t>
  </si>
  <si>
    <t>28/07/2008- 30/11/2008- 20/04/2009-20/08/2009-11/07/2008-28/02/2012</t>
  </si>
  <si>
    <t>01/06/2013-31/12/2013</t>
  </si>
  <si>
    <t>ANGELICA MARIA MENDOZA</t>
  </si>
  <si>
    <t>UNIVERSIDAD ANTONIO NARIÑO</t>
  </si>
  <si>
    <t>COORDINADORA PROGRAMA CULTURA DE PAZ</t>
  </si>
  <si>
    <t>01/08/2006-30/04/2007- 01/11/2008-30/07/2011</t>
  </si>
  <si>
    <t>PASTORAL SOCIAL- RED UNIDOS</t>
  </si>
  <si>
    <t>PAOLA ANDREA SOTO</t>
  </si>
  <si>
    <t>UNIVERSIDAD COOPERATIVA</t>
  </si>
  <si>
    <t>CREAS CONSULTORES</t>
  </si>
  <si>
    <t>4/06/2012-22/08/2013</t>
  </si>
  <si>
    <t>COORDINADORA DE PROYECTO SOCIAL</t>
  </si>
  <si>
    <t>MARIA YAMILE SALAZAR</t>
  </si>
  <si>
    <t>PSICÓLOGO SOCIAL COMUNITARIO</t>
  </si>
  <si>
    <t>PROFESIONAL EN EL AREA DE CONVENIO FAMILIA CON BIENESTAR</t>
  </si>
  <si>
    <t>14/05/2012- 30/12/2012</t>
  </si>
  <si>
    <t>YURY MARLY TOLEDO</t>
  </si>
  <si>
    <t xml:space="preserve"> UNAD</t>
  </si>
  <si>
    <t>COLEGIO EL MUNDO DE LOS NIÑOS</t>
  </si>
  <si>
    <t>NATALIA PERDOMO GUAÑARITA</t>
  </si>
  <si>
    <t>1/1000</t>
  </si>
  <si>
    <t>SIMEON MARINEZ TORO</t>
  </si>
  <si>
    <t>HOSPITAL MARIA AUXILIADORA DE IQUIRA</t>
  </si>
  <si>
    <t>ANA CATALINA  DEL ROSARIOCABRERA</t>
  </si>
  <si>
    <t>NA</t>
  </si>
  <si>
    <t>NO PRESENTA SOPORTE PARA EXPERIENCIA ADICIONAL</t>
  </si>
  <si>
    <t>11,4</t>
  </si>
  <si>
    <t>11,6</t>
  </si>
  <si>
    <t>11,3</t>
  </si>
  <si>
    <t>34,3</t>
  </si>
  <si>
    <t>779</t>
  </si>
  <si>
    <t>NO PRESENTO EXPERENCIA ADICIONAL</t>
  </si>
  <si>
    <t>0</t>
  </si>
  <si>
    <t>NO PRESENTARON PROFESIONAL PARA ESTE CARGO</t>
  </si>
  <si>
    <t>6,2</t>
  </si>
  <si>
    <t>11,2</t>
  </si>
  <si>
    <t>8,3</t>
  </si>
  <si>
    <t>25,7</t>
  </si>
  <si>
    <t>158</t>
  </si>
  <si>
    <t>NO PRESENTO EXPERIENCIA ADICIONAL</t>
  </si>
  <si>
    <t>NO PRESENTO TALENTO HUMANO ADICIONAL</t>
  </si>
  <si>
    <t>34</t>
  </si>
  <si>
    <t>80</t>
  </si>
  <si>
    <t>12,6</t>
  </si>
  <si>
    <t>64</t>
  </si>
  <si>
    <t>24</t>
  </si>
  <si>
    <t>SECRETARIADO DICESANO PASTORAL SOCIAL DE NEIVA</t>
  </si>
  <si>
    <t>21,6</t>
  </si>
  <si>
    <t>33</t>
  </si>
  <si>
    <t>357</t>
  </si>
  <si>
    <t>FALTAN SOPORTES PARA VALIDAR EL PERFIL REQUERIDO PARA ESTE CARGO</t>
  </si>
  <si>
    <t>NO PRESENTO TALENTO HUMANO ADICIONAL PARA ESTE CARGO</t>
  </si>
  <si>
    <t>7,5</t>
  </si>
  <si>
    <t>32</t>
  </si>
  <si>
    <t>460</t>
  </si>
  <si>
    <t>LICENCIATURA  EN PEDAGOGIA INFANTIL- ESPECIALISTA EN GERENCIA EDUCATIVA</t>
  </si>
  <si>
    <t>SURCOLOMBIANA-UNIMINUTO</t>
  </si>
  <si>
    <t>27/04/2012-03/10/2014</t>
  </si>
  <si>
    <t>ENTREGO DOCUMENTOS  QUE ACREDITA LA ESPECIENCIA Y PERFIL</t>
  </si>
  <si>
    <t>SE ENTREGA SOPORTE QUE ACREDITA EXPERIENCIA.</t>
  </si>
  <si>
    <t>GIMNASIO MODERNO - MISAEL PASTRANA BORRERO- CENTRO EDUCATIVO LUIS ONOFRE ACOSTA
SECRETARIADO DIOCESANO DE PASTORAL SOCIAL</t>
  </si>
  <si>
    <t>01/01/2012-31/12/2012
01/06/2008-30/11/2009</t>
  </si>
  <si>
    <t>PSICÓLOGA ORIENTADORA EN ÉTICA Y EMPRENDIMIENTO-COORDINADORA</t>
  </si>
  <si>
    <t>PROPONENTE No. 15 - SECRETARIADO DIOCESANO DE PASTORAL SOCIAL DE LA DIOCESIS DE NEIVA</t>
  </si>
  <si>
    <t>1 a 4</t>
  </si>
  <si>
    <t>23 a 46</t>
  </si>
  <si>
    <t>6 y 7</t>
  </si>
  <si>
    <t>no aplica</t>
  </si>
  <si>
    <t>aportado como requisito a subsanar por ello no cuenta con numero de folio</t>
  </si>
  <si>
    <t>12 y 13</t>
  </si>
  <si>
    <t>10 a 11</t>
  </si>
  <si>
    <t>17 y 18</t>
  </si>
  <si>
    <t>SECRETARIADO DIOCESANO DE PASTORAL SOCIAL DE LA DIOCESIS DE NEIVA</t>
  </si>
  <si>
    <t>813.001.643-1</t>
  </si>
  <si>
    <t>NO CUMPLE</t>
  </si>
  <si>
    <r>
      <t>EL PROPONENTE CUMPLE ______ NO CUMPLE ___</t>
    </r>
    <r>
      <rPr>
        <b/>
        <u/>
        <sz val="12"/>
        <color rgb="FF000000"/>
        <rFont val="Arial"/>
        <family val="2"/>
      </rPr>
      <t>X</t>
    </r>
    <r>
      <rPr>
        <b/>
        <sz val="12"/>
        <color rgb="FF000000"/>
        <rFont val="Arial"/>
        <family val="2"/>
      </rPr>
      <t>____</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</si>
</sst>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34"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b/>
      <sz val="10"/>
      <color theme="1"/>
      <name val="Arial"/>
      <family val="2"/>
    </font>
    <font>
      <sz val="12"/>
      <color rgb="FF7030A0"/>
      <name val="Arial"/>
      <family val="2"/>
    </font>
    <font>
      <b/>
      <sz val="12"/>
      <name val="Arial"/>
      <family val="2"/>
    </font>
    <font>
      <sz val="12"/>
      <name val="Arial"/>
      <family val="2"/>
    </font>
    <font>
      <b/>
      <u/>
      <sz val="12"/>
      <color rgb="FF000000"/>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18">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5" borderId="5" xfId="0" applyFont="1" applyFill="1" applyBorder="1" applyAlignment="1">
      <alignment horizontal="center" vertical="center" wrapText="1"/>
    </xf>
    <xf numFmtId="0" fontId="24" fillId="6" borderId="18" xfId="0" applyFont="1" applyFill="1" applyBorder="1" applyAlignment="1">
      <alignment horizontal="center" vertical="center" wrapText="1"/>
    </xf>
    <xf numFmtId="0" fontId="24" fillId="6" borderId="21" xfId="0" applyFont="1" applyFill="1" applyBorder="1" applyAlignment="1">
      <alignment horizontal="center" vertical="center" wrapText="1"/>
    </xf>
    <xf numFmtId="0" fontId="24" fillId="0" borderId="21" xfId="0" applyFont="1" applyBorder="1" applyAlignment="1">
      <alignment horizontal="center" vertical="center" wrapText="1"/>
    </xf>
    <xf numFmtId="0" fontId="24" fillId="6" borderId="21" xfId="0" applyFont="1" applyFill="1" applyBorder="1" applyAlignment="1">
      <alignment horizontal="justify"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5" fillId="6" borderId="0" xfId="0" applyFont="1" applyFill="1" applyAlignment="1">
      <alignment vertical="center"/>
    </xf>
    <xf numFmtId="0" fontId="26" fillId="6" borderId="26" xfId="0" applyFont="1" applyFill="1" applyBorder="1" applyAlignment="1">
      <alignment vertical="center"/>
    </xf>
    <xf numFmtId="0" fontId="26" fillId="6" borderId="27" xfId="0" applyFont="1" applyFill="1" applyBorder="1" applyAlignment="1">
      <alignment horizontal="center" vertical="center" wrapText="1"/>
    </xf>
    <xf numFmtId="0" fontId="27" fillId="0" borderId="28" xfId="0" applyFont="1" applyBorder="1" applyAlignment="1">
      <alignment vertical="center" wrapText="1"/>
    </xf>
    <xf numFmtId="0" fontId="27" fillId="0" borderId="27" xfId="0" applyFont="1" applyBorder="1" applyAlignment="1">
      <alignment vertical="center"/>
    </xf>
    <xf numFmtId="0" fontId="26" fillId="6" borderId="28" xfId="0" applyFont="1" applyFill="1" applyBorder="1" applyAlignment="1">
      <alignment vertical="center"/>
    </xf>
    <xf numFmtId="0" fontId="27" fillId="6" borderId="27" xfId="0" applyFont="1" applyFill="1" applyBorder="1" applyAlignment="1">
      <alignment vertical="center"/>
    </xf>
    <xf numFmtId="0" fontId="27" fillId="6" borderId="0" xfId="0" applyFont="1" applyFill="1" applyAlignment="1">
      <alignment vertical="center"/>
    </xf>
    <xf numFmtId="0" fontId="27" fillId="6" borderId="28" xfId="0" applyFont="1" applyFill="1" applyBorder="1" applyAlignment="1">
      <alignment vertical="center"/>
    </xf>
    <xf numFmtId="0" fontId="26" fillId="6" borderId="29" xfId="0" applyFont="1" applyFill="1" applyBorder="1" applyAlignment="1">
      <alignment vertical="center"/>
    </xf>
    <xf numFmtId="0" fontId="26" fillId="6" borderId="0" xfId="0" applyFont="1" applyFill="1" applyAlignment="1">
      <alignment horizontal="center" vertical="center"/>
    </xf>
    <xf numFmtId="0" fontId="26" fillId="6" borderId="28" xfId="0" applyFont="1" applyFill="1" applyBorder="1" applyAlignment="1">
      <alignment horizontal="center" vertical="center"/>
    </xf>
    <xf numFmtId="0" fontId="27" fillId="6" borderId="24" xfId="0" applyFont="1" applyFill="1" applyBorder="1" applyAlignment="1">
      <alignment vertical="center"/>
    </xf>
    <xf numFmtId="0" fontId="27" fillId="6" borderId="26" xfId="0" applyFont="1" applyFill="1" applyBorder="1" applyAlignment="1">
      <alignment vertical="center"/>
    </xf>
    <xf numFmtId="0" fontId="27" fillId="6" borderId="32" xfId="0" applyFont="1" applyFill="1" applyBorder="1" applyAlignment="1">
      <alignment vertical="center"/>
    </xf>
    <xf numFmtId="0" fontId="27" fillId="6" borderId="35" xfId="0" applyFont="1" applyFill="1" applyBorder="1" applyAlignment="1">
      <alignment vertical="center"/>
    </xf>
    <xf numFmtId="0" fontId="26" fillId="6" borderId="27" xfId="0" applyFont="1" applyFill="1" applyBorder="1" applyAlignment="1">
      <alignment vertical="center"/>
    </xf>
    <xf numFmtId="0" fontId="26" fillId="6" borderId="35" xfId="0" applyFont="1" applyFill="1" applyBorder="1" applyAlignment="1">
      <alignment horizontal="center" vertical="center"/>
    </xf>
    <xf numFmtId="0" fontId="26" fillId="6" borderId="0" xfId="0" applyFont="1" applyFill="1" applyAlignment="1">
      <alignment horizontal="right" vertical="center"/>
    </xf>
    <xf numFmtId="0" fontId="26" fillId="6" borderId="0" xfId="0" applyFont="1" applyFill="1" applyAlignment="1">
      <alignment vertical="center"/>
    </xf>
    <xf numFmtId="0" fontId="27" fillId="0" borderId="28" xfId="0" applyFont="1" applyBorder="1" applyAlignment="1">
      <alignment vertical="center"/>
    </xf>
    <xf numFmtId="0" fontId="27" fillId="6" borderId="34" xfId="0" applyFont="1" applyFill="1" applyBorder="1" applyAlignment="1">
      <alignment vertical="center" wrapText="1"/>
    </xf>
    <xf numFmtId="0" fontId="28" fillId="0" borderId="0" xfId="0" applyFont="1"/>
    <xf numFmtId="0" fontId="30"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1" fillId="6" borderId="32" xfId="0" applyFont="1" applyFill="1" applyBorder="1" applyAlignment="1">
      <alignment vertical="center"/>
    </xf>
    <xf numFmtId="0" fontId="31" fillId="6" borderId="32" xfId="0" applyFont="1" applyFill="1" applyBorder="1" applyAlignment="1">
      <alignment horizontal="center" vertical="center"/>
    </xf>
    <xf numFmtId="0" fontId="31" fillId="6" borderId="32"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49" fontId="14" fillId="0" borderId="4" xfId="0" applyNumberFormat="1"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xf numFmtId="15" fontId="13" fillId="0" borderId="4" xfId="0" applyNumberFormat="1" applyFont="1" applyFill="1" applyBorder="1" applyAlignment="1" applyProtection="1">
      <alignment horizontal="center" vertical="center" wrapText="1"/>
      <protection locked="0"/>
    </xf>
    <xf numFmtId="2" fontId="13" fillId="0" borderId="4" xfId="0" applyNumberFormat="1" applyFont="1" applyFill="1" applyBorder="1" applyAlignment="1" applyProtection="1">
      <alignment horizontal="center" vertical="center" wrapText="1"/>
      <protection locked="0"/>
    </xf>
    <xf numFmtId="168" fontId="13" fillId="0" borderId="4" xfId="1" applyNumberFormat="1" applyFont="1" applyFill="1" applyBorder="1" applyAlignment="1">
      <alignment horizontal="right" vertical="center" wrapText="1"/>
    </xf>
    <xf numFmtId="0" fontId="9" fillId="0" borderId="8" xfId="0" applyFont="1" applyFill="1" applyBorder="1" applyAlignment="1" applyProtection="1">
      <alignment vertical="center"/>
      <protection locked="0"/>
    </xf>
    <xf numFmtId="0" fontId="9" fillId="0" borderId="1" xfId="0" applyFont="1" applyFill="1" applyBorder="1" applyAlignment="1" applyProtection="1">
      <alignment vertical="center" wrapText="1"/>
      <protection locked="0"/>
    </xf>
    <xf numFmtId="0" fontId="9" fillId="0" borderId="1" xfId="0" applyFont="1" applyFill="1" applyBorder="1" applyAlignment="1" applyProtection="1">
      <alignment vertical="center"/>
      <protection locked="0"/>
    </xf>
    <xf numFmtId="14" fontId="9" fillId="0" borderId="1" xfId="0" applyNumberFormat="1" applyFont="1" applyFill="1" applyBorder="1" applyAlignment="1" applyProtection="1">
      <alignment vertical="center"/>
      <protection locked="0"/>
    </xf>
    <xf numFmtId="1" fontId="13" fillId="0" borderId="4"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4" fontId="13" fillId="0" borderId="4" xfId="0" applyNumberFormat="1" applyFont="1" applyFill="1" applyBorder="1" applyAlignment="1" applyProtection="1">
      <alignment horizontal="center" vertical="center" wrapText="1"/>
      <protection locked="0"/>
    </xf>
    <xf numFmtId="2" fontId="13" fillId="0" borderId="14" xfId="0" applyNumberFormat="1" applyFont="1" applyFill="1" applyBorder="1" applyAlignment="1" applyProtection="1">
      <alignment horizontal="center" vertical="center" wrapText="1"/>
      <protection locked="0"/>
    </xf>
    <xf numFmtId="0" fontId="11" fillId="0" borderId="1" xfId="0" applyFont="1" applyFill="1" applyBorder="1" applyAlignment="1" applyProtection="1">
      <alignment vertical="center"/>
      <protection locked="0"/>
    </xf>
    <xf numFmtId="0" fontId="11" fillId="0" borderId="1" xfId="0" applyFont="1" applyFill="1" applyBorder="1" applyAlignment="1" applyProtection="1">
      <alignment horizontal="center" vertical="center"/>
      <protection locked="0"/>
    </xf>
    <xf numFmtId="0" fontId="1" fillId="0" borderId="1"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39" xfId="0" applyFont="1" applyFill="1" applyBorder="1" applyAlignment="1">
      <alignment horizontal="center" vertical="center" wrapText="1"/>
    </xf>
    <xf numFmtId="0" fontId="1" fillId="0" borderId="14" xfId="0"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14" fontId="1" fillId="0" borderId="39" xfId="0" applyNumberFormat="1" applyFont="1" applyFill="1" applyBorder="1" applyAlignment="1">
      <alignment horizontal="center" vertical="center" wrapText="1"/>
    </xf>
    <xf numFmtId="14" fontId="0" fillId="0" borderId="1" xfId="0" applyNumberFormat="1" applyBorder="1" applyAlignment="1"/>
    <xf numFmtId="0" fontId="1" fillId="0" borderId="1" xfId="0" applyFont="1" applyFill="1" applyBorder="1" applyAlignment="1">
      <alignment horizontal="left" vertical="center" wrapText="1"/>
    </xf>
    <xf numFmtId="14" fontId="1" fillId="0" borderId="14" xfId="0" applyNumberFormat="1" applyFont="1" applyFill="1" applyBorder="1" applyAlignment="1">
      <alignment horizontal="center" vertical="center" wrapText="1"/>
    </xf>
    <xf numFmtId="3" fontId="0" fillId="0" borderId="1" xfId="0" applyNumberFormat="1" applyBorder="1" applyAlignment="1"/>
    <xf numFmtId="17" fontId="0" fillId="0" borderId="1" xfId="0" applyNumberFormat="1" applyBorder="1" applyAlignment="1"/>
    <xf numFmtId="14" fontId="0" fillId="0" borderId="1" xfId="0" applyNumberFormat="1" applyFill="1" applyBorder="1" applyAlignment="1">
      <alignment wrapText="1"/>
    </xf>
    <xf numFmtId="0" fontId="0" fillId="0" borderId="13" xfId="0" applyBorder="1" applyAlignment="1">
      <alignment wrapText="1"/>
    </xf>
    <xf numFmtId="0" fontId="0" fillId="0" borderId="13" xfId="0" applyBorder="1" applyAlignment="1"/>
    <xf numFmtId="14" fontId="0" fillId="0" borderId="13" xfId="0" applyNumberFormat="1" applyBorder="1" applyAlignment="1"/>
    <xf numFmtId="0" fontId="0" fillId="0" borderId="13" xfId="0" applyFill="1" applyBorder="1"/>
    <xf numFmtId="0" fontId="0" fillId="0" borderId="13" xfId="0" applyFill="1" applyBorder="1" applyAlignment="1">
      <alignment wrapText="1"/>
    </xf>
    <xf numFmtId="0" fontId="0" fillId="0" borderId="13" xfId="0" applyFill="1" applyBorder="1" applyAlignment="1"/>
    <xf numFmtId="0" fontId="0" fillId="0" borderId="13" xfId="0" applyBorder="1" applyAlignment="1">
      <alignment vertical="center"/>
    </xf>
    <xf numFmtId="0" fontId="0" fillId="9" borderId="1" xfId="0" applyFont="1" applyFill="1" applyBorder="1" applyAlignment="1">
      <alignment horizontal="center" vertical="center" wrapText="1"/>
    </xf>
    <xf numFmtId="0" fontId="0" fillId="9" borderId="1" xfId="0" applyFont="1" applyFill="1" applyBorder="1" applyAlignment="1">
      <alignment horizontal="left" vertical="center" wrapText="1"/>
    </xf>
    <xf numFmtId="0" fontId="0" fillId="9" borderId="0" xfId="0" applyFont="1" applyFill="1" applyAlignment="1">
      <alignment vertical="center"/>
    </xf>
    <xf numFmtId="14" fontId="0" fillId="9" borderId="1" xfId="0" applyNumberFormat="1" applyFont="1" applyFill="1" applyBorder="1" applyAlignment="1">
      <alignment horizontal="center" vertical="center" wrapText="1"/>
    </xf>
    <xf numFmtId="0" fontId="0" fillId="9" borderId="5" xfId="0" applyFont="1" applyFill="1" applyBorder="1" applyAlignment="1">
      <alignment horizontal="center" vertical="center" wrapText="1"/>
    </xf>
    <xf numFmtId="0" fontId="0" fillId="9" borderId="39" xfId="0" applyFont="1" applyFill="1" applyBorder="1" applyAlignment="1">
      <alignment horizontal="center" vertical="center" wrapText="1"/>
    </xf>
    <xf numFmtId="0" fontId="0" fillId="9" borderId="14" xfId="0" applyFont="1" applyFill="1" applyBorder="1" applyAlignment="1">
      <alignment horizontal="center" vertical="center" wrapText="1"/>
    </xf>
    <xf numFmtId="0" fontId="0" fillId="0" borderId="13" xfId="0" applyBorder="1"/>
    <xf numFmtId="0" fontId="9" fillId="9" borderId="1" xfId="0" applyFont="1" applyFill="1" applyBorder="1" applyAlignment="1" applyProtection="1">
      <alignment vertical="center"/>
      <protection locked="0"/>
    </xf>
    <xf numFmtId="2" fontId="13" fillId="9" borderId="1" xfId="0" applyNumberFormat="1" applyFont="1" applyFill="1" applyBorder="1" applyAlignment="1" applyProtection="1">
      <alignment horizontal="center" vertical="center" wrapText="1"/>
      <protection locked="0"/>
    </xf>
    <xf numFmtId="168" fontId="13" fillId="9" borderId="1" xfId="1" applyNumberFormat="1" applyFont="1" applyFill="1" applyBorder="1" applyAlignment="1">
      <alignment horizontal="right" vertical="center" wrapText="1"/>
    </xf>
    <xf numFmtId="0" fontId="11" fillId="9" borderId="1" xfId="0" applyFont="1" applyFill="1" applyBorder="1" applyAlignment="1">
      <alignment horizontal="left" vertical="center" wrapText="1"/>
    </xf>
    <xf numFmtId="1" fontId="13" fillId="9" borderId="4" xfId="0" applyNumberFormat="1" applyFont="1" applyFill="1" applyBorder="1" applyAlignment="1" applyProtection="1">
      <alignment horizontal="center" vertical="center" wrapText="1"/>
      <protection locked="0"/>
    </xf>
    <xf numFmtId="0" fontId="13" fillId="9" borderId="4" xfId="0" applyFont="1" applyFill="1" applyBorder="1" applyAlignment="1" applyProtection="1">
      <alignment horizontal="center" vertical="center" wrapText="1"/>
      <protection locked="0"/>
    </xf>
    <xf numFmtId="14" fontId="13" fillId="9" borderId="4" xfId="0" applyNumberFormat="1" applyFont="1" applyFill="1" applyBorder="1" applyAlignment="1" applyProtection="1">
      <alignment horizontal="center" vertical="center" wrapText="1"/>
      <protection locked="0"/>
    </xf>
    <xf numFmtId="15" fontId="13" fillId="9" borderId="4" xfId="0" applyNumberFormat="1" applyFont="1" applyFill="1" applyBorder="1" applyAlignment="1" applyProtection="1">
      <alignment horizontal="center" vertical="center" wrapText="1"/>
      <protection locked="0"/>
    </xf>
    <xf numFmtId="2" fontId="13" fillId="9" borderId="4" xfId="0" applyNumberFormat="1" applyFont="1" applyFill="1" applyBorder="1" applyAlignment="1" applyProtection="1">
      <alignment horizontal="center" vertical="center" wrapText="1"/>
      <protection locked="0"/>
    </xf>
    <xf numFmtId="168" fontId="13" fillId="9" borderId="4" xfId="1" applyNumberFormat="1" applyFont="1" applyFill="1" applyBorder="1" applyAlignment="1">
      <alignment horizontal="right" vertical="center" wrapText="1"/>
    </xf>
    <xf numFmtId="0" fontId="11" fillId="9" borderId="4" xfId="0" applyFont="1" applyFill="1" applyBorder="1" applyAlignment="1">
      <alignment horizontal="left" vertical="center" wrapText="1"/>
    </xf>
    <xf numFmtId="1" fontId="13" fillId="9" borderId="1" xfId="0" applyNumberFormat="1" applyFont="1" applyFill="1" applyBorder="1" applyAlignment="1" applyProtection="1">
      <alignment horizontal="center" vertical="center" wrapText="1"/>
      <protection locked="0"/>
    </xf>
    <xf numFmtId="0" fontId="13" fillId="9" borderId="1" xfId="0" applyFont="1" applyFill="1" applyBorder="1" applyAlignment="1" applyProtection="1">
      <alignment horizontal="center" vertical="center" wrapText="1"/>
      <protection locked="0"/>
    </xf>
    <xf numFmtId="14" fontId="13" fillId="9" borderId="1" xfId="0" applyNumberFormat="1" applyFont="1" applyFill="1" applyBorder="1" applyAlignment="1" applyProtection="1">
      <alignment horizontal="center" vertical="center" wrapText="1"/>
      <protection locked="0"/>
    </xf>
    <xf numFmtId="15" fontId="13" fillId="9" borderId="1" xfId="0" applyNumberFormat="1" applyFont="1" applyFill="1" applyBorder="1" applyAlignment="1" applyProtection="1">
      <alignment horizontal="center" vertical="center" wrapText="1"/>
      <protection locked="0"/>
    </xf>
    <xf numFmtId="49" fontId="14" fillId="9" borderId="1" xfId="0" applyNumberFormat="1" applyFont="1" applyFill="1" applyBorder="1" applyAlignment="1" applyProtection="1">
      <alignment horizontal="left" vertical="center" wrapText="1"/>
      <protection locked="0"/>
    </xf>
    <xf numFmtId="0" fontId="14" fillId="9" borderId="1" xfId="0" applyFont="1" applyFill="1" applyBorder="1" applyAlignment="1" applyProtection="1">
      <alignment horizontal="center" vertical="center" wrapText="1"/>
      <protection locked="0"/>
    </xf>
    <xf numFmtId="49" fontId="14" fillId="9" borderId="1" xfId="0" applyNumberFormat="1" applyFont="1" applyFill="1" applyBorder="1" applyAlignment="1" applyProtection="1">
      <alignment horizontal="center" vertical="center" wrapText="1"/>
      <protection locked="0"/>
    </xf>
    <xf numFmtId="9" fontId="13" fillId="9" borderId="1" xfId="0" applyNumberFormat="1" applyFont="1" applyFill="1" applyBorder="1" applyAlignment="1" applyProtection="1">
      <alignment horizontal="center" vertical="center" wrapText="1"/>
      <protection locked="0"/>
    </xf>
    <xf numFmtId="49" fontId="18" fillId="9" borderId="1" xfId="0" applyNumberFormat="1" applyFont="1" applyFill="1" applyBorder="1" applyAlignment="1" applyProtection="1">
      <alignment horizontal="center" vertical="center" wrapText="1"/>
      <protection locked="0"/>
    </xf>
    <xf numFmtId="2" fontId="18" fillId="9" borderId="1" xfId="0" applyNumberFormat="1" applyFont="1" applyFill="1" applyBorder="1" applyAlignment="1" applyProtection="1">
      <alignment horizontal="center" vertical="center" wrapText="1"/>
      <protection locked="0"/>
    </xf>
    <xf numFmtId="0" fontId="14" fillId="9" borderId="1" xfId="0" applyFont="1" applyFill="1" applyBorder="1" applyAlignment="1">
      <alignment horizontal="left" vertical="center" wrapText="1"/>
    </xf>
    <xf numFmtId="0" fontId="9" fillId="9" borderId="1" xfId="0" applyFont="1" applyFill="1" applyBorder="1" applyAlignment="1" applyProtection="1">
      <alignment horizontal="center" vertical="center"/>
      <protection locked="0"/>
    </xf>
    <xf numFmtId="14" fontId="9" fillId="9" borderId="1" xfId="0" applyNumberFormat="1" applyFont="1" applyFill="1" applyBorder="1" applyAlignment="1" applyProtection="1">
      <alignment horizontal="center" vertical="center"/>
      <protection locked="0"/>
    </xf>
    <xf numFmtId="49" fontId="13" fillId="9" borderId="4" xfId="0" applyNumberFormat="1" applyFont="1" applyFill="1" applyBorder="1" applyAlignment="1" applyProtection="1">
      <alignment horizontal="center" vertical="center" wrapText="1"/>
      <protection locked="0"/>
    </xf>
    <xf numFmtId="49" fontId="13" fillId="9" borderId="1" xfId="0" applyNumberFormat="1" applyFont="1" applyFill="1" applyBorder="1" applyAlignment="1" applyProtection="1">
      <alignment horizontal="center" vertical="center" wrapText="1"/>
      <protection locked="0"/>
    </xf>
    <xf numFmtId="49" fontId="9" fillId="9" borderId="1" xfId="0" applyNumberFormat="1" applyFont="1" applyFill="1" applyBorder="1" applyAlignment="1" applyProtection="1">
      <alignment horizontal="center" vertical="center"/>
      <protection locked="0"/>
    </xf>
    <xf numFmtId="49"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49" fontId="13" fillId="0" borderId="4" xfId="0" applyNumberFormat="1" applyFont="1" applyFill="1" applyBorder="1" applyAlignment="1" applyProtection="1">
      <alignment horizontal="center" vertical="center" wrapText="1"/>
      <protection locked="0"/>
    </xf>
    <xf numFmtId="0" fontId="23" fillId="5" borderId="1" xfId="0" applyFont="1" applyFill="1" applyBorder="1" applyAlignment="1">
      <alignment horizontal="center" vertical="center" wrapText="1"/>
    </xf>
    <xf numFmtId="0" fontId="26" fillId="6" borderId="32" xfId="0" applyFont="1" applyFill="1" applyBorder="1" applyAlignment="1">
      <alignment vertical="center"/>
    </xf>
    <xf numFmtId="0" fontId="24" fillId="6" borderId="21" xfId="0" applyFont="1" applyFill="1" applyBorder="1" applyAlignment="1">
      <alignment horizontal="left" vertical="justify" wrapText="1"/>
    </xf>
    <xf numFmtId="0" fontId="24" fillId="6" borderId="22" xfId="0" applyFont="1" applyFill="1" applyBorder="1" applyAlignment="1">
      <alignment horizontal="left" vertical="justify" wrapText="1"/>
    </xf>
    <xf numFmtId="0" fontId="24" fillId="6" borderId="23"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24" fillId="6" borderId="21" xfId="0" applyFont="1" applyFill="1" applyBorder="1" applyAlignment="1">
      <alignment horizontal="center" vertical="justify" wrapText="1"/>
    </xf>
    <xf numFmtId="0" fontId="24" fillId="6" borderId="22" xfId="0" applyFont="1" applyFill="1" applyBorder="1" applyAlignment="1">
      <alignment horizontal="center" vertical="justify" wrapText="1"/>
    </xf>
    <xf numFmtId="0" fontId="24" fillId="6" borderId="23" xfId="0" applyFont="1" applyFill="1" applyBorder="1" applyAlignment="1">
      <alignment horizontal="center" vertical="justify" wrapText="1"/>
    </xf>
    <xf numFmtId="0" fontId="24" fillId="0" borderId="21" xfId="0" applyFont="1" applyBorder="1" applyAlignment="1">
      <alignment horizontal="left" vertical="justify" wrapText="1"/>
    </xf>
    <xf numFmtId="0" fontId="24" fillId="0" borderId="22" xfId="0" applyFont="1" applyBorder="1" applyAlignment="1">
      <alignment horizontal="left" vertical="justify" wrapText="1"/>
    </xf>
    <xf numFmtId="0" fontId="24" fillId="0" borderId="23" xfId="0" applyFont="1" applyBorder="1" applyAlignment="1">
      <alignment horizontal="left" vertical="justify" wrapText="1"/>
    </xf>
    <xf numFmtId="0" fontId="29" fillId="0" borderId="0" xfId="0" applyFont="1" applyAlignment="1">
      <alignment horizontal="center" vertical="center"/>
    </xf>
    <xf numFmtId="0" fontId="23" fillId="5" borderId="1" xfId="0" applyFont="1" applyFill="1" applyBorder="1" applyAlignment="1">
      <alignment horizontal="center" vertical="center" wrapText="1"/>
    </xf>
    <xf numFmtId="0" fontId="24" fillId="6" borderId="18" xfId="0" applyFont="1" applyFill="1" applyBorder="1" applyAlignment="1">
      <alignment horizontal="left" vertical="justify" wrapText="1"/>
    </xf>
    <xf numFmtId="0" fontId="24" fillId="6" borderId="19" xfId="0" applyFont="1" applyFill="1" applyBorder="1" applyAlignment="1">
      <alignment horizontal="left" vertical="justify" wrapText="1"/>
    </xf>
    <xf numFmtId="0" fontId="24" fillId="6" borderId="20" xfId="0" applyFont="1" applyFill="1" applyBorder="1" applyAlignment="1">
      <alignment horizontal="left" vertical="justify"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39"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0" fillId="0" borderId="43" xfId="0" applyBorder="1" applyAlignment="1">
      <alignment horizontal="center" vertical="center" wrapText="1"/>
    </xf>
    <xf numFmtId="0" fontId="0" fillId="0" borderId="44" xfId="0" applyBorder="1" applyAlignment="1">
      <alignment horizontal="center" vertical="center" wrapText="1"/>
    </xf>
    <xf numFmtId="0" fontId="0" fillId="0" borderId="45" xfId="0" applyBorder="1" applyAlignment="1">
      <alignment horizontal="center" vertical="center" wrapText="1"/>
    </xf>
    <xf numFmtId="44" fontId="32" fillId="6" borderId="31" xfId="3" applyFont="1" applyFill="1" applyBorder="1" applyAlignment="1">
      <alignment horizontal="center" vertical="center" wrapText="1"/>
    </xf>
    <xf numFmtId="44" fontId="32" fillId="6" borderId="30" xfId="3" applyFont="1" applyFill="1" applyBorder="1" applyAlignment="1">
      <alignment horizontal="center" vertical="center" wrapText="1"/>
    </xf>
    <xf numFmtId="0" fontId="26" fillId="8" borderId="29" xfId="0" applyFont="1" applyFill="1" applyBorder="1" applyAlignment="1">
      <alignment horizontal="center" vertical="center"/>
    </xf>
    <xf numFmtId="0" fontId="26" fillId="8" borderId="31" xfId="0" applyFont="1" applyFill="1" applyBorder="1" applyAlignment="1">
      <alignment horizontal="center" vertical="center"/>
    </xf>
    <xf numFmtId="0" fontId="26" fillId="8" borderId="30" xfId="0" applyFont="1" applyFill="1" applyBorder="1" applyAlignment="1">
      <alignment horizontal="center" vertical="center"/>
    </xf>
    <xf numFmtId="0" fontId="31" fillId="6" borderId="31" xfId="0" applyFont="1" applyFill="1" applyBorder="1" applyAlignment="1">
      <alignment horizontal="center" vertical="center" wrapText="1"/>
    </xf>
    <xf numFmtId="0" fontId="31" fillId="6" borderId="30" xfId="0" applyFont="1" applyFill="1" applyBorder="1" applyAlignment="1">
      <alignment horizontal="center" vertical="center" wrapText="1"/>
    </xf>
    <xf numFmtId="0" fontId="26" fillId="6" borderId="24" xfId="0" applyFont="1" applyFill="1" applyBorder="1" applyAlignment="1">
      <alignment horizontal="center" vertical="center" wrapText="1"/>
    </xf>
    <xf numFmtId="0" fontId="26" fillId="6" borderId="25" xfId="0" applyFont="1" applyFill="1" applyBorder="1" applyAlignment="1">
      <alignment horizontal="center" vertical="center" wrapText="1"/>
    </xf>
    <xf numFmtId="0" fontId="26" fillId="6" borderId="0" xfId="0" applyFont="1" applyFill="1" applyAlignment="1">
      <alignment horizontal="center" vertical="center" wrapText="1"/>
    </xf>
    <xf numFmtId="0" fontId="27" fillId="6" borderId="31" xfId="0" applyFont="1" applyFill="1" applyBorder="1" applyAlignment="1">
      <alignment horizontal="center" vertical="center" wrapText="1"/>
    </xf>
    <xf numFmtId="0" fontId="27" fillId="6" borderId="30" xfId="0" applyFont="1" applyFill="1" applyBorder="1" applyAlignment="1">
      <alignment horizontal="center" vertical="center" wrapText="1"/>
    </xf>
    <xf numFmtId="0" fontId="32" fillId="6" borderId="31" xfId="0" applyFont="1" applyFill="1" applyBorder="1" applyAlignment="1">
      <alignment horizontal="center" vertical="center" wrapText="1"/>
    </xf>
    <xf numFmtId="0" fontId="32" fillId="6" borderId="30" xfId="0" applyFont="1" applyFill="1" applyBorder="1" applyAlignment="1">
      <alignment horizontal="center" vertical="center" wrapText="1"/>
    </xf>
    <xf numFmtId="0" fontId="0" fillId="0" borderId="27" xfId="0" applyBorder="1"/>
    <xf numFmtId="0" fontId="26" fillId="6" borderId="34" xfId="0" applyFont="1" applyFill="1" applyBorder="1" applyAlignment="1">
      <alignment vertical="center" wrapText="1"/>
    </xf>
    <xf numFmtId="0" fontId="26" fillId="6" borderId="33" xfId="0" applyFont="1" applyFill="1" applyBorder="1" applyAlignment="1">
      <alignment vertical="center" wrapText="1"/>
    </xf>
    <xf numFmtId="0" fontId="27" fillId="6" borderId="37" xfId="0" applyFont="1" applyFill="1" applyBorder="1" applyAlignment="1">
      <alignment vertical="center"/>
    </xf>
    <xf numFmtId="0" fontId="26" fillId="6" borderId="24" xfId="0" applyFont="1" applyFill="1" applyBorder="1" applyAlignment="1">
      <alignment vertical="center"/>
    </xf>
    <xf numFmtId="0" fontId="26" fillId="6" borderId="32" xfId="0" applyFont="1" applyFill="1" applyBorder="1" applyAlignment="1">
      <alignment vertical="center"/>
    </xf>
    <xf numFmtId="0" fontId="26" fillId="6" borderId="25" xfId="0" applyFont="1" applyFill="1" applyBorder="1" applyAlignment="1">
      <alignment vertical="center" wrapText="1"/>
    </xf>
    <xf numFmtId="0" fontId="26" fillId="6" borderId="36" xfId="0" applyFont="1" applyFill="1" applyBorder="1" applyAlignment="1">
      <alignment vertical="center" wrapText="1"/>
    </xf>
    <xf numFmtId="0" fontId="27" fillId="6" borderId="38" xfId="0" applyFont="1" applyFill="1" applyBorder="1" applyAlignment="1">
      <alignment vertical="center"/>
    </xf>
    <xf numFmtId="0" fontId="14" fillId="0" borderId="5" xfId="0" applyFont="1" applyBorder="1" applyAlignment="1">
      <alignment horizontal="center" wrapText="1"/>
    </xf>
    <xf numFmtId="0" fontId="14" fillId="0" borderId="39" xfId="0" applyFont="1" applyBorder="1" applyAlignment="1">
      <alignment horizontal="center" wrapText="1"/>
    </xf>
    <xf numFmtId="0" fontId="14" fillId="0" borderId="14" xfId="0" applyFont="1" applyBorder="1" applyAlignment="1">
      <alignment horizontal="center" wrapText="1"/>
    </xf>
    <xf numFmtId="3" fontId="27" fillId="7" borderId="25" xfId="0" applyNumberFormat="1" applyFont="1" applyFill="1" applyBorder="1" applyAlignment="1">
      <alignment vertical="center"/>
    </xf>
    <xf numFmtId="3" fontId="27" fillId="7" borderId="0" xfId="0" applyNumberFormat="1" applyFont="1" applyFill="1" applyAlignment="1">
      <alignment vertical="center"/>
    </xf>
    <xf numFmtId="2" fontId="27" fillId="7" borderId="0" xfId="0" applyNumberFormat="1" applyFont="1" applyFill="1" applyAlignment="1">
      <alignment horizontal="center" vertical="center"/>
    </xf>
    <xf numFmtId="9" fontId="27" fillId="7" borderId="34" xfId="0" applyNumberFormat="1" applyFont="1" applyFill="1" applyBorder="1" applyAlignment="1">
      <alignment horizontal="center"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tabSelected="1" workbookViewId="0">
      <selection sqref="A1:L18"/>
    </sheetView>
  </sheetViews>
  <sheetFormatPr baseColWidth="10" defaultRowHeight="14.4" x14ac:dyDescent="0.3"/>
  <cols>
    <col min="2" max="2" width="13.88671875" customWidth="1"/>
    <col min="3" max="3" width="13.6640625" customWidth="1"/>
    <col min="4" max="4" width="15.5546875" customWidth="1"/>
    <col min="6" max="6" width="9.88671875" customWidth="1"/>
    <col min="7" max="7" width="9.44140625" customWidth="1"/>
  </cols>
  <sheetData>
    <row r="1" spans="1:12" x14ac:dyDescent="0.3">
      <c r="A1" s="241" t="s">
        <v>381</v>
      </c>
      <c r="B1" s="241"/>
      <c r="C1" s="241"/>
      <c r="D1" s="241"/>
      <c r="E1" s="241"/>
      <c r="F1" s="241"/>
      <c r="G1" s="241"/>
      <c r="H1" s="241"/>
      <c r="I1" s="241"/>
      <c r="J1" s="241"/>
      <c r="K1" s="241"/>
      <c r="L1" s="241"/>
    </row>
    <row r="2" spans="1:12" x14ac:dyDescent="0.3">
      <c r="A2" s="97"/>
      <c r="B2" s="97"/>
      <c r="C2" s="97"/>
      <c r="D2" s="97"/>
      <c r="E2" s="97"/>
      <c r="F2" s="97"/>
      <c r="G2" s="97"/>
      <c r="H2" s="97"/>
      <c r="I2" s="97"/>
      <c r="J2" s="97"/>
      <c r="K2" s="97"/>
      <c r="L2" s="97"/>
    </row>
    <row r="3" spans="1:12" x14ac:dyDescent="0.3">
      <c r="A3" s="242" t="s">
        <v>65</v>
      </c>
      <c r="B3" s="242"/>
      <c r="C3" s="242"/>
      <c r="D3" s="242"/>
      <c r="E3" s="79" t="s">
        <v>66</v>
      </c>
      <c r="F3" s="226" t="s">
        <v>67</v>
      </c>
      <c r="G3" s="226" t="s">
        <v>68</v>
      </c>
      <c r="H3" s="242" t="s">
        <v>3</v>
      </c>
      <c r="I3" s="242"/>
      <c r="J3" s="242"/>
      <c r="K3" s="242"/>
      <c r="L3" s="242"/>
    </row>
    <row r="4" spans="1:12" x14ac:dyDescent="0.3">
      <c r="A4" s="243" t="s">
        <v>91</v>
      </c>
      <c r="B4" s="244"/>
      <c r="C4" s="244"/>
      <c r="D4" s="245"/>
      <c r="E4" s="80" t="s">
        <v>382</v>
      </c>
      <c r="F4" s="1" t="s">
        <v>23</v>
      </c>
      <c r="G4" s="1"/>
      <c r="H4" s="231"/>
      <c r="I4" s="231"/>
      <c r="J4" s="231"/>
      <c r="K4" s="231"/>
      <c r="L4" s="231"/>
    </row>
    <row r="5" spans="1:12" x14ac:dyDescent="0.3">
      <c r="A5" s="228" t="s">
        <v>92</v>
      </c>
      <c r="B5" s="229"/>
      <c r="C5" s="229"/>
      <c r="D5" s="230"/>
      <c r="E5" s="81">
        <v>14</v>
      </c>
      <c r="F5" s="1" t="s">
        <v>23</v>
      </c>
      <c r="G5" s="1"/>
      <c r="H5" s="231"/>
      <c r="I5" s="231"/>
      <c r="J5" s="231"/>
      <c r="K5" s="231"/>
      <c r="L5" s="231"/>
    </row>
    <row r="6" spans="1:12" x14ac:dyDescent="0.3">
      <c r="A6" s="228" t="s">
        <v>130</v>
      </c>
      <c r="B6" s="229"/>
      <c r="C6" s="229"/>
      <c r="D6" s="230"/>
      <c r="E6" s="81" t="s">
        <v>383</v>
      </c>
      <c r="F6" s="1" t="s">
        <v>23</v>
      </c>
      <c r="G6" s="1"/>
      <c r="H6" s="231"/>
      <c r="I6" s="231"/>
      <c r="J6" s="231"/>
      <c r="K6" s="231"/>
      <c r="L6" s="231"/>
    </row>
    <row r="7" spans="1:12" x14ac:dyDescent="0.3">
      <c r="A7" s="238" t="s">
        <v>69</v>
      </c>
      <c r="B7" s="239"/>
      <c r="C7" s="239"/>
      <c r="D7" s="240"/>
      <c r="E7" s="82" t="s">
        <v>384</v>
      </c>
      <c r="F7" s="1" t="s">
        <v>23</v>
      </c>
      <c r="G7" s="1"/>
      <c r="H7" s="231"/>
      <c r="I7" s="231"/>
      <c r="J7" s="231"/>
      <c r="K7" s="231"/>
      <c r="L7" s="231"/>
    </row>
    <row r="8" spans="1:12" x14ac:dyDescent="0.3">
      <c r="A8" s="238" t="s">
        <v>88</v>
      </c>
      <c r="B8" s="239"/>
      <c r="C8" s="239"/>
      <c r="D8" s="240"/>
      <c r="E8" s="82" t="s">
        <v>385</v>
      </c>
      <c r="F8" s="1"/>
      <c r="G8" s="1"/>
      <c r="H8" s="232"/>
      <c r="I8" s="233"/>
      <c r="J8" s="233"/>
      <c r="K8" s="233"/>
      <c r="L8" s="234"/>
    </row>
    <row r="9" spans="1:12" x14ac:dyDescent="0.3">
      <c r="A9" s="238" t="s">
        <v>131</v>
      </c>
      <c r="B9" s="239"/>
      <c r="C9" s="239"/>
      <c r="D9" s="240"/>
      <c r="E9" s="82"/>
      <c r="F9" s="1" t="s">
        <v>23</v>
      </c>
      <c r="G9" s="1"/>
      <c r="H9" s="311" t="s">
        <v>386</v>
      </c>
      <c r="I9" s="312"/>
      <c r="J9" s="312"/>
      <c r="K9" s="312"/>
      <c r="L9" s="313"/>
    </row>
    <row r="10" spans="1:12" x14ac:dyDescent="0.3">
      <c r="A10" s="238" t="s">
        <v>90</v>
      </c>
      <c r="B10" s="239"/>
      <c r="C10" s="239"/>
      <c r="D10" s="240"/>
      <c r="E10" s="82" t="s">
        <v>385</v>
      </c>
      <c r="F10" s="1"/>
      <c r="G10" s="1"/>
      <c r="H10" s="232"/>
      <c r="I10" s="233"/>
      <c r="J10" s="233"/>
      <c r="K10" s="233"/>
      <c r="L10" s="234"/>
    </row>
    <row r="11" spans="1:12" x14ac:dyDescent="0.3">
      <c r="A11" s="228" t="s">
        <v>70</v>
      </c>
      <c r="B11" s="229"/>
      <c r="C11" s="229"/>
      <c r="D11" s="230"/>
      <c r="E11" s="81">
        <v>8</v>
      </c>
      <c r="F11" s="1" t="s">
        <v>23</v>
      </c>
      <c r="G11" s="1"/>
      <c r="H11" s="231"/>
      <c r="I11" s="231"/>
      <c r="J11" s="231"/>
      <c r="K11" s="231"/>
      <c r="L11" s="231"/>
    </row>
    <row r="12" spans="1:12" x14ac:dyDescent="0.3">
      <c r="A12" s="228" t="s">
        <v>71</v>
      </c>
      <c r="B12" s="229"/>
      <c r="C12" s="229"/>
      <c r="D12" s="230"/>
      <c r="E12" s="81">
        <v>15</v>
      </c>
      <c r="F12" s="1" t="s">
        <v>23</v>
      </c>
      <c r="G12" s="1"/>
      <c r="H12" s="231"/>
      <c r="I12" s="231"/>
      <c r="J12" s="231"/>
      <c r="K12" s="231"/>
      <c r="L12" s="231"/>
    </row>
    <row r="13" spans="1:12" x14ac:dyDescent="0.3">
      <c r="A13" s="228" t="s">
        <v>72</v>
      </c>
      <c r="B13" s="229"/>
      <c r="C13" s="229"/>
      <c r="D13" s="230"/>
      <c r="E13" s="81" t="s">
        <v>387</v>
      </c>
      <c r="F13" s="1" t="s">
        <v>23</v>
      </c>
      <c r="G13" s="1"/>
      <c r="H13" s="231"/>
      <c r="I13" s="231"/>
      <c r="J13" s="231"/>
      <c r="K13" s="231"/>
      <c r="L13" s="231"/>
    </row>
    <row r="14" spans="1:12" x14ac:dyDescent="0.3">
      <c r="A14" s="228" t="s">
        <v>73</v>
      </c>
      <c r="B14" s="229"/>
      <c r="C14" s="229"/>
      <c r="D14" s="230"/>
      <c r="E14" s="81" t="s">
        <v>388</v>
      </c>
      <c r="F14" s="1" t="s">
        <v>23</v>
      </c>
      <c r="G14" s="1"/>
      <c r="H14" s="231"/>
      <c r="I14" s="231"/>
      <c r="J14" s="231"/>
      <c r="K14" s="231"/>
      <c r="L14" s="231"/>
    </row>
    <row r="15" spans="1:12" x14ac:dyDescent="0.3">
      <c r="A15" s="228" t="s">
        <v>74</v>
      </c>
      <c r="B15" s="229"/>
      <c r="C15" s="229"/>
      <c r="D15" s="230"/>
      <c r="E15" s="81">
        <v>9</v>
      </c>
      <c r="F15" s="1" t="s">
        <v>23</v>
      </c>
      <c r="G15" s="1"/>
      <c r="H15" s="231"/>
      <c r="I15" s="231"/>
      <c r="J15" s="231"/>
      <c r="K15" s="231"/>
      <c r="L15" s="231"/>
    </row>
    <row r="16" spans="1:12" x14ac:dyDescent="0.3">
      <c r="A16" s="235" t="s">
        <v>89</v>
      </c>
      <c r="B16" s="236"/>
      <c r="C16" s="236"/>
      <c r="D16" s="237"/>
      <c r="E16" s="81" t="s">
        <v>385</v>
      </c>
      <c r="F16" s="1"/>
      <c r="G16" s="1"/>
      <c r="H16" s="232"/>
      <c r="I16" s="233"/>
      <c r="J16" s="233"/>
      <c r="K16" s="233"/>
      <c r="L16" s="234"/>
    </row>
    <row r="17" spans="1:12" x14ac:dyDescent="0.3">
      <c r="A17" s="228" t="s">
        <v>93</v>
      </c>
      <c r="B17" s="229"/>
      <c r="C17" s="229"/>
      <c r="D17" s="230"/>
      <c r="E17" s="81" t="s">
        <v>389</v>
      </c>
      <c r="F17" s="1" t="s">
        <v>23</v>
      </c>
      <c r="G17" s="1"/>
      <c r="H17" s="232"/>
      <c r="I17" s="233"/>
      <c r="J17" s="233"/>
      <c r="K17" s="233"/>
      <c r="L17" s="234"/>
    </row>
    <row r="18" spans="1:12" x14ac:dyDescent="0.3">
      <c r="A18" s="228" t="s">
        <v>94</v>
      </c>
      <c r="B18" s="229"/>
      <c r="C18" s="229"/>
      <c r="D18" s="230"/>
      <c r="E18" s="83" t="s">
        <v>385</v>
      </c>
      <c r="F18" s="1"/>
      <c r="G18" s="1"/>
      <c r="H18" s="231"/>
      <c r="I18" s="231"/>
      <c r="J18" s="231"/>
      <c r="K18" s="231"/>
      <c r="L18" s="231"/>
    </row>
  </sheetData>
  <mergeCells count="33">
    <mergeCell ref="A13:D13"/>
    <mergeCell ref="H13:L13"/>
    <mergeCell ref="A14:D14"/>
    <mergeCell ref="H14:L14"/>
    <mergeCell ref="A15:D15"/>
    <mergeCell ref="H15:L15"/>
    <mergeCell ref="H10:L10"/>
    <mergeCell ref="A11:D11"/>
    <mergeCell ref="H11:L11"/>
    <mergeCell ref="A12:D12"/>
    <mergeCell ref="H12:L12"/>
    <mergeCell ref="A1:L1"/>
    <mergeCell ref="A3:D3"/>
    <mergeCell ref="H3:L3"/>
    <mergeCell ref="A4:D4"/>
    <mergeCell ref="H4:L4"/>
    <mergeCell ref="A5:D5"/>
    <mergeCell ref="H5:L5"/>
    <mergeCell ref="A6:D6"/>
    <mergeCell ref="H6:L6"/>
    <mergeCell ref="A7:D7"/>
    <mergeCell ref="H7:L7"/>
    <mergeCell ref="A8:D8"/>
    <mergeCell ref="H8:L8"/>
    <mergeCell ref="A9:D9"/>
    <mergeCell ref="H9:L9"/>
    <mergeCell ref="A10:D10"/>
    <mergeCell ref="A16:D16"/>
    <mergeCell ref="H16:L16"/>
    <mergeCell ref="A17:D17"/>
    <mergeCell ref="H17:L17"/>
    <mergeCell ref="A18:D18"/>
    <mergeCell ref="H18:L18"/>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1"/>
  <sheetViews>
    <sheetView topLeftCell="A19" zoomScale="80" zoomScaleNormal="80" workbookViewId="0">
      <selection activeCell="P124" sqref="P124:Q124"/>
    </sheetView>
  </sheetViews>
  <sheetFormatPr baseColWidth="10" defaultRowHeight="14.4" x14ac:dyDescent="0.3"/>
  <cols>
    <col min="1" max="1" width="3.109375" style="9" bestFit="1" customWidth="1"/>
    <col min="2" max="2" width="102.6640625" style="9" bestFit="1" customWidth="1"/>
    <col min="3" max="3" width="31.109375" style="9" customWidth="1"/>
    <col min="4" max="4" width="26.6640625" style="9" customWidth="1"/>
    <col min="5" max="5" width="25" style="9" customWidth="1"/>
    <col min="6" max="7" width="29.6640625" style="9" customWidth="1"/>
    <col min="8" max="8" width="24.5546875" style="9" customWidth="1"/>
    <col min="9" max="9" width="24" style="9" customWidth="1"/>
    <col min="10" max="10" width="20.33203125" style="9" customWidth="1"/>
    <col min="11" max="11" width="14.6640625" style="9" bestFit="1" customWidth="1"/>
    <col min="12" max="13" width="18.6640625" style="9" customWidth="1"/>
    <col min="14" max="14" width="22.109375" style="9" customWidth="1"/>
    <col min="15" max="15" width="26.109375" style="9" customWidth="1"/>
    <col min="16" max="16" width="19.5546875" style="9" bestFit="1" customWidth="1"/>
    <col min="17" max="17" width="14.5546875" style="9" customWidth="1"/>
    <col min="18"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2:16" ht="25.8" x14ac:dyDescent="0.3">
      <c r="B2" s="248" t="s">
        <v>63</v>
      </c>
      <c r="C2" s="249"/>
      <c r="D2" s="249"/>
      <c r="E2" s="249"/>
      <c r="F2" s="249"/>
      <c r="G2" s="249"/>
      <c r="H2" s="249"/>
      <c r="I2" s="249"/>
      <c r="J2" s="249"/>
      <c r="K2" s="249"/>
      <c r="L2" s="249"/>
      <c r="M2" s="249"/>
      <c r="N2" s="249"/>
      <c r="O2" s="249"/>
      <c r="P2" s="249"/>
    </row>
    <row r="4" spans="2:16" ht="25.8" x14ac:dyDescent="0.3">
      <c r="B4" s="248" t="s">
        <v>48</v>
      </c>
      <c r="C4" s="249"/>
      <c r="D4" s="249"/>
      <c r="E4" s="249"/>
      <c r="F4" s="249"/>
      <c r="G4" s="249"/>
      <c r="H4" s="249"/>
      <c r="I4" s="249"/>
      <c r="J4" s="249"/>
      <c r="K4" s="249"/>
      <c r="L4" s="249"/>
      <c r="M4" s="249"/>
      <c r="N4" s="249"/>
      <c r="O4" s="249"/>
      <c r="P4" s="249"/>
    </row>
    <row r="5" spans="2:16" ht="15" thickBot="1" x14ac:dyDescent="0.35"/>
    <row r="6" spans="2:16" ht="21.6" thickBot="1" x14ac:dyDescent="0.35">
      <c r="B6" s="11" t="s">
        <v>4</v>
      </c>
      <c r="C6" s="246" t="s">
        <v>155</v>
      </c>
      <c r="D6" s="246"/>
      <c r="E6" s="246"/>
      <c r="F6" s="246"/>
      <c r="G6" s="246"/>
      <c r="H6" s="246"/>
      <c r="I6" s="246"/>
      <c r="J6" s="246"/>
      <c r="K6" s="246"/>
      <c r="L6" s="246"/>
      <c r="M6" s="246"/>
      <c r="N6" s="247"/>
    </row>
    <row r="7" spans="2:16" ht="16.2" thickBot="1" x14ac:dyDescent="0.35">
      <c r="B7" s="12" t="s">
        <v>5</v>
      </c>
      <c r="C7" s="246"/>
      <c r="D7" s="246"/>
      <c r="E7" s="246"/>
      <c r="F7" s="246"/>
      <c r="G7" s="246"/>
      <c r="H7" s="246"/>
      <c r="I7" s="246"/>
      <c r="J7" s="246"/>
      <c r="K7" s="246"/>
      <c r="L7" s="246"/>
      <c r="M7" s="246"/>
      <c r="N7" s="247"/>
    </row>
    <row r="8" spans="2:16" ht="16.2" thickBot="1" x14ac:dyDescent="0.35">
      <c r="B8" s="12" t="s">
        <v>6</v>
      </c>
      <c r="C8" s="246"/>
      <c r="D8" s="246"/>
      <c r="E8" s="246"/>
      <c r="F8" s="246"/>
      <c r="G8" s="246"/>
      <c r="H8" s="246"/>
      <c r="I8" s="246"/>
      <c r="J8" s="246"/>
      <c r="K8" s="246"/>
      <c r="L8" s="246"/>
      <c r="M8" s="246"/>
      <c r="N8" s="247"/>
    </row>
    <row r="9" spans="2:16" ht="16.2" thickBot="1" x14ac:dyDescent="0.35">
      <c r="B9" s="12" t="s">
        <v>7</v>
      </c>
      <c r="C9" s="246"/>
      <c r="D9" s="246"/>
      <c r="E9" s="246"/>
      <c r="F9" s="246"/>
      <c r="G9" s="246"/>
      <c r="H9" s="246"/>
      <c r="I9" s="246"/>
      <c r="J9" s="246"/>
      <c r="K9" s="246"/>
      <c r="L9" s="246"/>
      <c r="M9" s="246"/>
      <c r="N9" s="247"/>
    </row>
    <row r="10" spans="2:16" ht="16.2" thickBot="1" x14ac:dyDescent="0.35">
      <c r="B10" s="12" t="s">
        <v>8</v>
      </c>
      <c r="C10" s="252"/>
      <c r="D10" s="252"/>
      <c r="E10" s="253"/>
      <c r="F10" s="34"/>
      <c r="G10" s="34"/>
      <c r="H10" s="34"/>
      <c r="I10" s="34"/>
      <c r="J10" s="34"/>
      <c r="K10" s="34"/>
      <c r="L10" s="34"/>
      <c r="M10" s="34"/>
      <c r="N10" s="35"/>
    </row>
    <row r="11" spans="2:16" ht="16.2" thickBot="1" x14ac:dyDescent="0.35">
      <c r="B11" s="14" t="s">
        <v>9</v>
      </c>
      <c r="C11" s="15">
        <v>41974</v>
      </c>
      <c r="D11" s="16"/>
      <c r="E11" s="16"/>
      <c r="F11" s="16"/>
      <c r="G11" s="16"/>
      <c r="H11" s="16"/>
      <c r="I11" s="16"/>
      <c r="J11" s="16"/>
      <c r="K11" s="16"/>
      <c r="L11" s="16"/>
      <c r="M11" s="16"/>
      <c r="N11" s="17"/>
    </row>
    <row r="12" spans="2:16" ht="15.6" x14ac:dyDescent="0.3">
      <c r="B12" s="13"/>
      <c r="C12" s="18"/>
      <c r="D12" s="19"/>
      <c r="E12" s="19"/>
      <c r="F12" s="19"/>
      <c r="G12" s="19"/>
      <c r="H12" s="19"/>
      <c r="I12" s="100"/>
      <c r="J12" s="100"/>
      <c r="K12" s="100"/>
      <c r="L12" s="100"/>
      <c r="M12" s="100"/>
      <c r="N12" s="19"/>
    </row>
    <row r="13" spans="2:16" x14ac:dyDescent="0.3">
      <c r="I13" s="100"/>
      <c r="J13" s="100"/>
      <c r="K13" s="100"/>
      <c r="L13" s="100"/>
      <c r="M13" s="100"/>
      <c r="N13" s="101"/>
    </row>
    <row r="14" spans="2:16" ht="45.75" customHeight="1" x14ac:dyDescent="0.3">
      <c r="B14" s="254" t="s">
        <v>95</v>
      </c>
      <c r="C14" s="254"/>
      <c r="D14" s="152" t="s">
        <v>12</v>
      </c>
      <c r="E14" s="152" t="s">
        <v>13</v>
      </c>
      <c r="F14" s="152" t="s">
        <v>29</v>
      </c>
      <c r="G14" s="85"/>
      <c r="I14" s="38"/>
      <c r="J14" s="38"/>
      <c r="K14" s="38"/>
      <c r="L14" s="38"/>
      <c r="M14" s="38"/>
      <c r="N14" s="101"/>
    </row>
    <row r="15" spans="2:16" x14ac:dyDescent="0.3">
      <c r="B15" s="254"/>
      <c r="C15" s="254"/>
      <c r="D15" s="152">
        <v>14</v>
      </c>
      <c r="E15" s="36">
        <v>1422895812</v>
      </c>
      <c r="F15" s="36">
        <v>130</v>
      </c>
      <c r="G15" s="86"/>
      <c r="I15" s="39"/>
      <c r="J15" s="39"/>
      <c r="K15" s="39"/>
      <c r="L15" s="39"/>
      <c r="M15" s="39"/>
      <c r="N15" s="101"/>
    </row>
    <row r="16" spans="2:16" x14ac:dyDescent="0.3">
      <c r="B16" s="254"/>
      <c r="C16" s="254"/>
      <c r="D16" s="152"/>
      <c r="E16" s="36"/>
      <c r="F16" s="36"/>
      <c r="G16" s="86"/>
      <c r="I16" s="39"/>
      <c r="J16" s="39"/>
      <c r="K16" s="39"/>
      <c r="L16" s="39"/>
      <c r="M16" s="39"/>
      <c r="N16" s="101"/>
    </row>
    <row r="17" spans="1:14" x14ac:dyDescent="0.3">
      <c r="B17" s="254"/>
      <c r="C17" s="254"/>
      <c r="D17" s="152"/>
      <c r="E17" s="36"/>
      <c r="F17" s="36"/>
      <c r="G17" s="86"/>
      <c r="I17" s="39"/>
      <c r="J17" s="39"/>
      <c r="K17" s="39"/>
      <c r="L17" s="39"/>
      <c r="M17" s="39"/>
      <c r="N17" s="101"/>
    </row>
    <row r="18" spans="1:14" x14ac:dyDescent="0.3">
      <c r="B18" s="254"/>
      <c r="C18" s="254"/>
      <c r="D18" s="152"/>
      <c r="E18" s="37"/>
      <c r="F18" s="36"/>
      <c r="G18" s="86"/>
      <c r="H18" s="22"/>
      <c r="I18" s="39"/>
      <c r="J18" s="39"/>
      <c r="K18" s="39"/>
      <c r="L18" s="39"/>
      <c r="M18" s="39"/>
      <c r="N18" s="20"/>
    </row>
    <row r="19" spans="1:14" x14ac:dyDescent="0.3">
      <c r="B19" s="254"/>
      <c r="C19" s="254"/>
      <c r="D19" s="152"/>
      <c r="E19" s="37"/>
      <c r="F19" s="36"/>
      <c r="G19" s="86"/>
      <c r="H19" s="22"/>
      <c r="I19" s="41"/>
      <c r="J19" s="41"/>
      <c r="K19" s="41"/>
      <c r="L19" s="41"/>
      <c r="M19" s="41"/>
      <c r="N19" s="20"/>
    </row>
    <row r="20" spans="1:14" x14ac:dyDescent="0.3">
      <c r="B20" s="254"/>
      <c r="C20" s="254"/>
      <c r="D20" s="152"/>
      <c r="E20" s="37"/>
      <c r="F20" s="36"/>
      <c r="G20" s="86"/>
      <c r="H20" s="22"/>
      <c r="I20" s="100"/>
      <c r="J20" s="100"/>
      <c r="K20" s="100"/>
      <c r="L20" s="100"/>
      <c r="M20" s="100"/>
      <c r="N20" s="20"/>
    </row>
    <row r="21" spans="1:14" x14ac:dyDescent="0.3">
      <c r="B21" s="254"/>
      <c r="C21" s="254"/>
      <c r="D21" s="152"/>
      <c r="E21" s="37"/>
      <c r="F21" s="36"/>
      <c r="G21" s="86"/>
      <c r="H21" s="22"/>
      <c r="I21" s="100"/>
      <c r="J21" s="100"/>
      <c r="K21" s="100"/>
      <c r="L21" s="100"/>
      <c r="M21" s="100"/>
      <c r="N21" s="20"/>
    </row>
    <row r="22" spans="1:14" ht="15" thickBot="1" x14ac:dyDescent="0.35">
      <c r="B22" s="255" t="s">
        <v>14</v>
      </c>
      <c r="C22" s="256"/>
      <c r="D22" s="152"/>
      <c r="E22" s="64"/>
      <c r="F22" s="36"/>
      <c r="G22" s="86"/>
      <c r="H22" s="22"/>
      <c r="I22" s="100"/>
      <c r="J22" s="100"/>
      <c r="K22" s="100"/>
      <c r="L22" s="100"/>
      <c r="M22" s="100"/>
      <c r="N22" s="20"/>
    </row>
    <row r="23" spans="1:14" ht="29.4" thickBot="1" x14ac:dyDescent="0.35">
      <c r="A23" s="43"/>
      <c r="B23" s="53" t="s">
        <v>15</v>
      </c>
      <c r="C23" s="53" t="s">
        <v>96</v>
      </c>
      <c r="E23" s="38"/>
      <c r="F23" s="38"/>
      <c r="G23" s="38"/>
      <c r="H23" s="38"/>
      <c r="I23" s="10"/>
      <c r="J23" s="10"/>
      <c r="K23" s="10"/>
      <c r="L23" s="10"/>
      <c r="M23" s="10"/>
    </row>
    <row r="24" spans="1:14" ht="15" thickBot="1" x14ac:dyDescent="0.35">
      <c r="A24" s="44">
        <v>1</v>
      </c>
      <c r="C24" s="46">
        <v>104</v>
      </c>
      <c r="D24" s="42"/>
      <c r="E24" s="45">
        <f>E15</f>
        <v>1422895812</v>
      </c>
      <c r="F24" s="40"/>
      <c r="G24" s="40"/>
      <c r="H24" s="40"/>
      <c r="I24" s="23"/>
      <c r="J24" s="23"/>
      <c r="K24" s="23"/>
      <c r="L24" s="23"/>
      <c r="M24" s="23"/>
    </row>
    <row r="25" spans="1:14" x14ac:dyDescent="0.3">
      <c r="A25" s="92"/>
      <c r="C25" s="93"/>
      <c r="D25" s="39"/>
      <c r="E25" s="94"/>
      <c r="F25" s="40"/>
      <c r="G25" s="40"/>
      <c r="H25" s="40"/>
      <c r="I25" s="23"/>
      <c r="J25" s="23"/>
      <c r="K25" s="23"/>
      <c r="L25" s="23"/>
      <c r="M25" s="23"/>
    </row>
    <row r="26" spans="1:14" x14ac:dyDescent="0.3">
      <c r="A26" s="92"/>
      <c r="C26" s="93"/>
      <c r="D26" s="39"/>
      <c r="E26" s="94"/>
      <c r="F26" s="40"/>
      <c r="G26" s="40"/>
      <c r="H26" s="40"/>
      <c r="I26" s="23"/>
      <c r="J26" s="23"/>
      <c r="K26" s="23"/>
      <c r="L26" s="23"/>
      <c r="M26" s="23"/>
    </row>
    <row r="27" spans="1:14" x14ac:dyDescent="0.3">
      <c r="A27" s="92"/>
      <c r="B27" s="115" t="s">
        <v>132</v>
      </c>
      <c r="C27" s="97"/>
      <c r="D27" s="97"/>
      <c r="E27" s="97"/>
      <c r="F27" s="97"/>
      <c r="G27" s="97"/>
      <c r="H27" s="97"/>
      <c r="I27" s="100"/>
      <c r="J27" s="100"/>
      <c r="K27" s="100"/>
      <c r="L27" s="100"/>
      <c r="M27" s="100"/>
      <c r="N27" s="101"/>
    </row>
    <row r="28" spans="1:14" x14ac:dyDescent="0.3">
      <c r="A28" s="92"/>
      <c r="B28" s="97"/>
      <c r="C28" s="97"/>
      <c r="D28" s="97"/>
      <c r="E28" s="97"/>
      <c r="F28" s="97"/>
      <c r="G28" s="97"/>
      <c r="H28" s="97"/>
      <c r="I28" s="100"/>
      <c r="J28" s="100"/>
      <c r="K28" s="100"/>
      <c r="L28" s="100"/>
      <c r="M28" s="100"/>
      <c r="N28" s="101"/>
    </row>
    <row r="29" spans="1:14" x14ac:dyDescent="0.3">
      <c r="A29" s="92"/>
      <c r="B29" s="118" t="s">
        <v>33</v>
      </c>
      <c r="C29" s="118" t="s">
        <v>133</v>
      </c>
      <c r="D29" s="118" t="s">
        <v>134</v>
      </c>
      <c r="E29" s="97"/>
      <c r="F29" s="97"/>
      <c r="G29" s="97"/>
      <c r="H29" s="97"/>
      <c r="I29" s="100"/>
      <c r="J29" s="100"/>
      <c r="K29" s="100"/>
      <c r="L29" s="100"/>
      <c r="M29" s="100"/>
      <c r="N29" s="101"/>
    </row>
    <row r="30" spans="1:14" x14ac:dyDescent="0.3">
      <c r="A30" s="92"/>
      <c r="B30" s="114" t="s">
        <v>135</v>
      </c>
      <c r="C30" s="114" t="s">
        <v>133</v>
      </c>
      <c r="D30" s="114"/>
      <c r="E30" s="97"/>
      <c r="F30" s="97"/>
      <c r="G30" s="97"/>
      <c r="H30" s="97"/>
      <c r="I30" s="100"/>
      <c r="J30" s="100"/>
      <c r="K30" s="100"/>
      <c r="L30" s="100"/>
      <c r="M30" s="100"/>
      <c r="N30" s="101"/>
    </row>
    <row r="31" spans="1:14" x14ac:dyDescent="0.3">
      <c r="A31" s="92"/>
      <c r="B31" s="114" t="s">
        <v>136</v>
      </c>
      <c r="C31" s="114" t="s">
        <v>133</v>
      </c>
      <c r="D31" s="114"/>
      <c r="E31" s="97"/>
      <c r="F31" s="97"/>
      <c r="G31" s="97"/>
      <c r="H31" s="97"/>
      <c r="I31" s="100"/>
      <c r="J31" s="100"/>
      <c r="K31" s="100"/>
      <c r="L31" s="100"/>
      <c r="M31" s="100"/>
      <c r="N31" s="101"/>
    </row>
    <row r="32" spans="1:14" x14ac:dyDescent="0.3">
      <c r="A32" s="92"/>
      <c r="B32" s="114" t="s">
        <v>137</v>
      </c>
      <c r="C32" s="114" t="s">
        <v>133</v>
      </c>
      <c r="D32" s="114"/>
      <c r="E32" s="97"/>
      <c r="F32" s="97"/>
      <c r="G32" s="97"/>
      <c r="H32" s="97"/>
      <c r="I32" s="100"/>
      <c r="J32" s="100"/>
      <c r="K32" s="100"/>
      <c r="L32" s="100"/>
      <c r="M32" s="100"/>
      <c r="N32" s="101"/>
    </row>
    <row r="33" spans="1:17" x14ac:dyDescent="0.3">
      <c r="A33" s="92"/>
      <c r="B33" s="114" t="s">
        <v>138</v>
      </c>
      <c r="C33" s="114" t="s">
        <v>133</v>
      </c>
      <c r="D33" s="114"/>
      <c r="E33" s="97"/>
      <c r="F33" s="97"/>
      <c r="G33" s="97"/>
      <c r="H33" s="97"/>
      <c r="I33" s="100"/>
      <c r="J33" s="100"/>
      <c r="K33" s="100"/>
      <c r="L33" s="100"/>
      <c r="M33" s="100"/>
      <c r="N33" s="101"/>
    </row>
    <row r="34" spans="1:17" x14ac:dyDescent="0.3">
      <c r="A34" s="92"/>
      <c r="B34" s="97"/>
      <c r="C34" s="97"/>
      <c r="D34" s="97"/>
      <c r="E34" s="97"/>
      <c r="F34" s="97"/>
      <c r="G34" s="97"/>
      <c r="H34" s="97"/>
      <c r="I34" s="100"/>
      <c r="J34" s="100"/>
      <c r="K34" s="100"/>
      <c r="L34" s="100"/>
      <c r="M34" s="100"/>
      <c r="N34" s="101"/>
    </row>
    <row r="35" spans="1:17" x14ac:dyDescent="0.3">
      <c r="A35" s="92"/>
      <c r="B35" s="97"/>
      <c r="C35" s="97"/>
      <c r="D35" s="97"/>
      <c r="E35" s="97"/>
      <c r="F35" s="97"/>
      <c r="G35" s="97"/>
      <c r="H35" s="97"/>
      <c r="I35" s="100"/>
      <c r="J35" s="100"/>
      <c r="K35" s="100"/>
      <c r="L35" s="100"/>
      <c r="M35" s="100"/>
      <c r="N35" s="101"/>
    </row>
    <row r="36" spans="1:17" x14ac:dyDescent="0.3">
      <c r="A36" s="92"/>
      <c r="B36" s="115" t="s">
        <v>139</v>
      </c>
      <c r="C36" s="97"/>
      <c r="D36" s="97"/>
      <c r="E36" s="97"/>
      <c r="F36" s="97"/>
      <c r="G36" s="97"/>
      <c r="H36" s="97"/>
      <c r="I36" s="100"/>
      <c r="J36" s="100"/>
      <c r="K36" s="100"/>
      <c r="L36" s="100"/>
      <c r="M36" s="100"/>
      <c r="N36" s="101"/>
    </row>
    <row r="37" spans="1:17" x14ac:dyDescent="0.3">
      <c r="A37" s="92"/>
      <c r="B37" s="97"/>
      <c r="C37" s="97"/>
      <c r="D37" s="97"/>
      <c r="E37" s="97"/>
      <c r="F37" s="97"/>
      <c r="G37" s="97"/>
      <c r="H37" s="97"/>
      <c r="I37" s="100"/>
      <c r="J37" s="100"/>
      <c r="K37" s="100"/>
      <c r="L37" s="100"/>
      <c r="M37" s="100"/>
      <c r="N37" s="101"/>
    </row>
    <row r="38" spans="1:17" x14ac:dyDescent="0.3">
      <c r="A38" s="92"/>
      <c r="B38" s="97"/>
      <c r="C38" s="97"/>
      <c r="D38" s="97"/>
      <c r="E38" s="97"/>
      <c r="F38" s="97"/>
      <c r="G38" s="97"/>
      <c r="H38" s="97"/>
      <c r="I38" s="100"/>
      <c r="J38" s="100"/>
      <c r="K38" s="100"/>
      <c r="L38" s="100"/>
      <c r="M38" s="100"/>
      <c r="N38" s="101"/>
    </row>
    <row r="39" spans="1:17" x14ac:dyDescent="0.3">
      <c r="A39" s="92"/>
      <c r="B39" s="118" t="s">
        <v>33</v>
      </c>
      <c r="C39" s="118" t="s">
        <v>58</v>
      </c>
      <c r="D39" s="117" t="s">
        <v>51</v>
      </c>
      <c r="E39" s="117" t="s">
        <v>16</v>
      </c>
      <c r="F39" s="97"/>
      <c r="G39" s="97"/>
      <c r="H39" s="97"/>
      <c r="I39" s="100"/>
      <c r="J39" s="100"/>
      <c r="K39" s="100"/>
      <c r="L39" s="100"/>
      <c r="M39" s="100"/>
      <c r="N39" s="101"/>
    </row>
    <row r="40" spans="1:17" ht="27.6" x14ac:dyDescent="0.3">
      <c r="A40" s="92"/>
      <c r="B40" s="98" t="s">
        <v>140</v>
      </c>
      <c r="C40" s="99">
        <v>40</v>
      </c>
      <c r="D40" s="151">
        <v>0</v>
      </c>
      <c r="E40" s="257">
        <f>+D40+D41</f>
        <v>0</v>
      </c>
      <c r="F40" s="97"/>
      <c r="G40" s="97"/>
      <c r="H40" s="97"/>
      <c r="I40" s="100"/>
      <c r="J40" s="100"/>
      <c r="K40" s="100"/>
      <c r="L40" s="100"/>
      <c r="M40" s="100"/>
      <c r="N40" s="101"/>
    </row>
    <row r="41" spans="1:17" ht="41.4" x14ac:dyDescent="0.3">
      <c r="A41" s="92"/>
      <c r="B41" s="98" t="s">
        <v>141</v>
      </c>
      <c r="C41" s="99">
        <v>60</v>
      </c>
      <c r="D41" s="151">
        <f>+F140</f>
        <v>0</v>
      </c>
      <c r="E41" s="258"/>
      <c r="F41" s="97"/>
      <c r="G41" s="97"/>
      <c r="H41" s="97"/>
      <c r="I41" s="100"/>
      <c r="J41" s="100"/>
      <c r="K41" s="100"/>
      <c r="L41" s="100"/>
      <c r="M41" s="100"/>
      <c r="N41" s="101"/>
    </row>
    <row r="42" spans="1:17" x14ac:dyDescent="0.3">
      <c r="A42" s="92"/>
      <c r="C42" s="93"/>
      <c r="D42" s="39"/>
      <c r="E42" s="94"/>
      <c r="F42" s="40"/>
      <c r="G42" s="40"/>
      <c r="H42" s="40"/>
      <c r="I42" s="23"/>
      <c r="J42" s="23"/>
      <c r="K42" s="23"/>
      <c r="L42" s="23"/>
      <c r="M42" s="23"/>
    </row>
    <row r="43" spans="1:17" x14ac:dyDescent="0.3">
      <c r="A43" s="92"/>
      <c r="C43" s="93"/>
      <c r="D43" s="39"/>
      <c r="E43" s="94"/>
      <c r="F43" s="40"/>
      <c r="G43" s="40"/>
      <c r="H43" s="40"/>
      <c r="I43" s="23"/>
      <c r="J43" s="23"/>
      <c r="K43" s="23"/>
      <c r="L43" s="23"/>
      <c r="M43" s="23"/>
    </row>
    <row r="44" spans="1:17" x14ac:dyDescent="0.3">
      <c r="A44" s="92"/>
      <c r="C44" s="93"/>
      <c r="D44" s="39"/>
      <c r="E44" s="94"/>
      <c r="F44" s="40"/>
      <c r="G44" s="40"/>
      <c r="H44" s="40"/>
      <c r="I44" s="23"/>
      <c r="J44" s="23"/>
      <c r="K44" s="23"/>
      <c r="L44" s="23"/>
      <c r="M44" s="23"/>
    </row>
    <row r="45" spans="1:17" ht="15" thickBot="1" x14ac:dyDescent="0.35">
      <c r="M45" s="259" t="s">
        <v>35</v>
      </c>
      <c r="N45" s="259"/>
    </row>
    <row r="46" spans="1:17" x14ac:dyDescent="0.3">
      <c r="B46" s="115" t="s">
        <v>30</v>
      </c>
      <c r="M46" s="65"/>
      <c r="N46" s="65"/>
    </row>
    <row r="47" spans="1:17" ht="15" thickBot="1" x14ac:dyDescent="0.35">
      <c r="M47" s="65"/>
      <c r="N47" s="65"/>
    </row>
    <row r="48" spans="1:17" s="100" customFormat="1" ht="109.5" customHeight="1" thickBot="1" x14ac:dyDescent="0.35">
      <c r="B48" s="111" t="s">
        <v>142</v>
      </c>
      <c r="C48" s="111" t="s">
        <v>143</v>
      </c>
      <c r="D48" s="111" t="s">
        <v>144</v>
      </c>
      <c r="E48" s="111" t="s">
        <v>45</v>
      </c>
      <c r="F48" s="111" t="s">
        <v>22</v>
      </c>
      <c r="G48" s="111" t="s">
        <v>97</v>
      </c>
      <c r="H48" s="111" t="s">
        <v>17</v>
      </c>
      <c r="I48" s="111" t="s">
        <v>10</v>
      </c>
      <c r="J48" s="111" t="s">
        <v>31</v>
      </c>
      <c r="K48" s="111" t="s">
        <v>61</v>
      </c>
      <c r="L48" s="111" t="s">
        <v>20</v>
      </c>
      <c r="M48" s="96" t="s">
        <v>26</v>
      </c>
      <c r="N48" s="111" t="s">
        <v>145</v>
      </c>
      <c r="O48" s="111" t="s">
        <v>36</v>
      </c>
      <c r="P48" s="112" t="s">
        <v>11</v>
      </c>
      <c r="Q48" s="112" t="s">
        <v>19</v>
      </c>
    </row>
    <row r="49" spans="1:26" s="106" customFormat="1" ht="43.8" thickBot="1" x14ac:dyDescent="0.35">
      <c r="A49" s="47">
        <v>1</v>
      </c>
      <c r="B49" s="159" t="s">
        <v>155</v>
      </c>
      <c r="C49" s="160" t="s">
        <v>155</v>
      </c>
      <c r="D49" s="161" t="s">
        <v>133</v>
      </c>
      <c r="E49" s="161">
        <v>79</v>
      </c>
      <c r="F49" s="162" t="s">
        <v>133</v>
      </c>
      <c r="G49" s="162"/>
      <c r="H49" s="162">
        <v>40557</v>
      </c>
      <c r="I49" s="162">
        <v>40908</v>
      </c>
      <c r="J49" s="161" t="s">
        <v>134</v>
      </c>
      <c r="K49" s="161">
        <v>11</v>
      </c>
      <c r="L49" s="161"/>
      <c r="M49" s="161">
        <v>1300</v>
      </c>
      <c r="N49" s="95">
        <f>+M49*G49</f>
        <v>0</v>
      </c>
      <c r="O49" s="27">
        <v>897925942</v>
      </c>
      <c r="P49" s="27" t="s">
        <v>194</v>
      </c>
      <c r="Q49" s="145"/>
      <c r="R49" s="105"/>
      <c r="S49" s="105"/>
      <c r="T49" s="105"/>
      <c r="U49" s="105"/>
      <c r="V49" s="105"/>
      <c r="W49" s="105"/>
      <c r="X49" s="105"/>
      <c r="Y49" s="105"/>
      <c r="Z49" s="105"/>
    </row>
    <row r="50" spans="1:26" s="106" customFormat="1" ht="43.8" thickBot="1" x14ac:dyDescent="0.35">
      <c r="A50" s="47">
        <f>+A49+1</f>
        <v>2</v>
      </c>
      <c r="B50" s="159" t="s">
        <v>155</v>
      </c>
      <c r="C50" s="160" t="s">
        <v>155</v>
      </c>
      <c r="D50" s="154" t="s">
        <v>133</v>
      </c>
      <c r="E50" s="163">
        <v>416</v>
      </c>
      <c r="F50" s="155" t="s">
        <v>133</v>
      </c>
      <c r="G50" s="155"/>
      <c r="H50" s="155" t="s">
        <v>195</v>
      </c>
      <c r="I50" s="156">
        <v>41912</v>
      </c>
      <c r="J50" s="156" t="s">
        <v>134</v>
      </c>
      <c r="K50" s="163">
        <v>21</v>
      </c>
      <c r="L50" s="156"/>
      <c r="M50" s="157">
        <v>130</v>
      </c>
      <c r="N50" s="157"/>
      <c r="O50" s="158">
        <v>675831910</v>
      </c>
      <c r="P50" s="158">
        <v>79</v>
      </c>
      <c r="Q50" s="145"/>
      <c r="R50" s="105"/>
      <c r="S50" s="105"/>
      <c r="T50" s="105"/>
      <c r="U50" s="105"/>
      <c r="V50" s="105"/>
      <c r="W50" s="105"/>
      <c r="X50" s="105"/>
      <c r="Y50" s="105"/>
      <c r="Z50" s="105"/>
    </row>
    <row r="51" spans="1:26" s="106" customFormat="1" x14ac:dyDescent="0.3">
      <c r="A51" s="47">
        <f t="shared" ref="A51:A56" si="0">+A50+1</f>
        <v>3</v>
      </c>
      <c r="B51" s="107"/>
      <c r="C51" s="108"/>
      <c r="D51" s="107"/>
      <c r="E51" s="102"/>
      <c r="F51" s="103"/>
      <c r="G51" s="103"/>
      <c r="H51" s="103"/>
      <c r="I51" s="104"/>
      <c r="J51" s="104"/>
      <c r="K51" s="104"/>
      <c r="L51" s="104"/>
      <c r="M51" s="95"/>
      <c r="N51" s="95"/>
      <c r="O51" s="27"/>
      <c r="P51" s="27"/>
      <c r="Q51" s="145"/>
      <c r="R51" s="105"/>
      <c r="S51" s="105"/>
      <c r="T51" s="105"/>
      <c r="U51" s="105"/>
      <c r="V51" s="105"/>
      <c r="W51" s="105"/>
      <c r="X51" s="105"/>
      <c r="Y51" s="105"/>
      <c r="Z51" s="105"/>
    </row>
    <row r="52" spans="1:26" s="106" customFormat="1" x14ac:dyDescent="0.3">
      <c r="A52" s="47">
        <f t="shared" si="0"/>
        <v>4</v>
      </c>
      <c r="B52" s="107"/>
      <c r="C52" s="108"/>
      <c r="D52" s="107"/>
      <c r="E52" s="102"/>
      <c r="F52" s="103"/>
      <c r="G52" s="103"/>
      <c r="H52" s="103"/>
      <c r="I52" s="104"/>
      <c r="J52" s="104"/>
      <c r="K52" s="104"/>
      <c r="L52" s="104"/>
      <c r="M52" s="95"/>
      <c r="N52" s="95"/>
      <c r="O52" s="27"/>
      <c r="P52" s="27"/>
      <c r="Q52" s="145"/>
      <c r="R52" s="105"/>
      <c r="S52" s="105"/>
      <c r="T52" s="105"/>
      <c r="U52" s="105"/>
      <c r="V52" s="105"/>
      <c r="W52" s="105"/>
      <c r="X52" s="105"/>
      <c r="Y52" s="105"/>
      <c r="Z52" s="105"/>
    </row>
    <row r="53" spans="1:26" s="106" customFormat="1" x14ac:dyDescent="0.3">
      <c r="A53" s="47">
        <f t="shared" si="0"/>
        <v>5</v>
      </c>
      <c r="B53" s="107"/>
      <c r="C53" s="108"/>
      <c r="D53" s="107"/>
      <c r="E53" s="102"/>
      <c r="F53" s="103"/>
      <c r="G53" s="103"/>
      <c r="H53" s="103"/>
      <c r="I53" s="104"/>
      <c r="J53" s="104"/>
      <c r="K53" s="104"/>
      <c r="L53" s="104"/>
      <c r="M53" s="95"/>
      <c r="N53" s="95"/>
      <c r="O53" s="27"/>
      <c r="P53" s="27"/>
      <c r="Q53" s="145"/>
      <c r="R53" s="105"/>
      <c r="S53" s="105"/>
      <c r="T53" s="105"/>
      <c r="U53" s="105"/>
      <c r="V53" s="105"/>
      <c r="W53" s="105"/>
      <c r="X53" s="105"/>
      <c r="Y53" s="105"/>
      <c r="Z53" s="105"/>
    </row>
    <row r="54" spans="1:26" s="106" customFormat="1" x14ac:dyDescent="0.3">
      <c r="A54" s="47">
        <f t="shared" si="0"/>
        <v>6</v>
      </c>
      <c r="B54" s="107"/>
      <c r="C54" s="108"/>
      <c r="D54" s="107"/>
      <c r="E54" s="102"/>
      <c r="F54" s="103"/>
      <c r="G54" s="103"/>
      <c r="H54" s="103"/>
      <c r="I54" s="104"/>
      <c r="J54" s="104"/>
      <c r="K54" s="104"/>
      <c r="L54" s="104"/>
      <c r="M54" s="95"/>
      <c r="N54" s="95"/>
      <c r="O54" s="27"/>
      <c r="P54" s="27"/>
      <c r="Q54" s="145"/>
      <c r="R54" s="105"/>
      <c r="S54" s="105"/>
      <c r="T54" s="105"/>
      <c r="U54" s="105"/>
      <c r="V54" s="105"/>
      <c r="W54" s="105"/>
      <c r="X54" s="105"/>
      <c r="Y54" s="105"/>
      <c r="Z54" s="105"/>
    </row>
    <row r="55" spans="1:26" s="106" customFormat="1" x14ac:dyDescent="0.3">
      <c r="A55" s="47">
        <f t="shared" si="0"/>
        <v>7</v>
      </c>
      <c r="B55" s="107"/>
      <c r="C55" s="108"/>
      <c r="D55" s="107"/>
      <c r="E55" s="102"/>
      <c r="F55" s="103"/>
      <c r="G55" s="103"/>
      <c r="H55" s="103"/>
      <c r="I55" s="104"/>
      <c r="J55" s="104"/>
      <c r="K55" s="104"/>
      <c r="L55" s="104"/>
      <c r="M55" s="95"/>
      <c r="N55" s="95"/>
      <c r="O55" s="27"/>
      <c r="P55" s="27"/>
      <c r="Q55" s="145"/>
      <c r="R55" s="105"/>
      <c r="S55" s="105"/>
      <c r="T55" s="105"/>
      <c r="U55" s="105"/>
      <c r="V55" s="105"/>
      <c r="W55" s="105"/>
      <c r="X55" s="105"/>
      <c r="Y55" s="105"/>
      <c r="Z55" s="105"/>
    </row>
    <row r="56" spans="1:26" s="106" customFormat="1" x14ac:dyDescent="0.3">
      <c r="A56" s="47">
        <f t="shared" si="0"/>
        <v>8</v>
      </c>
      <c r="B56" s="107"/>
      <c r="C56" s="108"/>
      <c r="D56" s="107"/>
      <c r="E56" s="102"/>
      <c r="F56" s="103"/>
      <c r="G56" s="103"/>
      <c r="H56" s="103"/>
      <c r="I56" s="104"/>
      <c r="J56" s="104"/>
      <c r="K56" s="104"/>
      <c r="L56" s="104"/>
      <c r="M56" s="95"/>
      <c r="N56" s="95"/>
      <c r="O56" s="27"/>
      <c r="P56" s="27"/>
      <c r="Q56" s="145"/>
      <c r="R56" s="105"/>
      <c r="S56" s="105"/>
      <c r="T56" s="105"/>
      <c r="U56" s="105"/>
      <c r="V56" s="105"/>
      <c r="W56" s="105"/>
      <c r="X56" s="105"/>
      <c r="Y56" s="105"/>
      <c r="Z56" s="105"/>
    </row>
    <row r="57" spans="1:26" s="106" customFormat="1" x14ac:dyDescent="0.3">
      <c r="A57" s="47"/>
      <c r="B57" s="50" t="s">
        <v>16</v>
      </c>
      <c r="C57" s="108"/>
      <c r="D57" s="107"/>
      <c r="E57" s="102"/>
      <c r="F57" s="103"/>
      <c r="G57" s="103"/>
      <c r="H57" s="103"/>
      <c r="I57" s="104"/>
      <c r="J57" s="104"/>
      <c r="K57" s="109">
        <f t="shared" ref="K57:N57" si="1">SUM(K49:K56)</f>
        <v>32</v>
      </c>
      <c r="L57" s="109">
        <f t="shared" si="1"/>
        <v>0</v>
      </c>
      <c r="M57" s="143">
        <f t="shared" si="1"/>
        <v>1430</v>
      </c>
      <c r="N57" s="109">
        <f t="shared" si="1"/>
        <v>0</v>
      </c>
      <c r="O57" s="27"/>
      <c r="P57" s="27"/>
      <c r="Q57" s="146"/>
    </row>
    <row r="58" spans="1:26" s="30" customFormat="1" x14ac:dyDescent="0.3">
      <c r="E58" s="31"/>
    </row>
    <row r="59" spans="1:26" s="30" customFormat="1" x14ac:dyDescent="0.3">
      <c r="B59" s="260" t="s">
        <v>28</v>
      </c>
      <c r="C59" s="260" t="s">
        <v>27</v>
      </c>
      <c r="D59" s="262" t="s">
        <v>34</v>
      </c>
      <c r="E59" s="262"/>
    </row>
    <row r="60" spans="1:26" s="30" customFormat="1" x14ac:dyDescent="0.3">
      <c r="B60" s="261"/>
      <c r="C60" s="261"/>
      <c r="D60" s="153" t="s">
        <v>23</v>
      </c>
      <c r="E60" s="62" t="s">
        <v>24</v>
      </c>
    </row>
    <row r="61" spans="1:26" s="30" customFormat="1" ht="30.6" customHeight="1" x14ac:dyDescent="0.3">
      <c r="B61" s="59" t="s">
        <v>21</v>
      </c>
      <c r="C61" s="60">
        <f>+K57</f>
        <v>32</v>
      </c>
      <c r="D61" s="58" t="s">
        <v>133</v>
      </c>
      <c r="E61" s="58"/>
      <c r="F61" s="32"/>
      <c r="G61" s="32"/>
      <c r="H61" s="32"/>
      <c r="I61" s="32"/>
      <c r="J61" s="32"/>
      <c r="K61" s="32"/>
      <c r="L61" s="32"/>
      <c r="M61" s="32"/>
    </row>
    <row r="62" spans="1:26" s="30" customFormat="1" ht="30" customHeight="1" x14ac:dyDescent="0.3">
      <c r="B62" s="59" t="s">
        <v>25</v>
      </c>
      <c r="C62" s="60">
        <f>+M57</f>
        <v>1430</v>
      </c>
      <c r="D62" s="58" t="s">
        <v>133</v>
      </c>
      <c r="E62" s="58"/>
    </row>
    <row r="63" spans="1:26" s="30" customFormat="1" x14ac:dyDescent="0.3">
      <c r="B63" s="33"/>
      <c r="C63" s="263"/>
      <c r="D63" s="263"/>
      <c r="E63" s="263"/>
      <c r="F63" s="263"/>
      <c r="G63" s="263"/>
      <c r="H63" s="263"/>
      <c r="I63" s="263"/>
      <c r="J63" s="263"/>
      <c r="K63" s="263"/>
      <c r="L63" s="263"/>
      <c r="M63" s="263"/>
      <c r="N63" s="263"/>
    </row>
    <row r="64" spans="1:26" ht="28.2" customHeight="1" thickBot="1" x14ac:dyDescent="0.35"/>
    <row r="65" spans="2:17" ht="26.4" thickBot="1" x14ac:dyDescent="0.35">
      <c r="B65" s="264" t="s">
        <v>98</v>
      </c>
      <c r="C65" s="264"/>
      <c r="D65" s="264"/>
      <c r="E65" s="264"/>
      <c r="F65" s="264"/>
      <c r="G65" s="264"/>
      <c r="H65" s="264"/>
      <c r="I65" s="264"/>
      <c r="J65" s="264"/>
      <c r="K65" s="264"/>
      <c r="L65" s="264"/>
      <c r="M65" s="264"/>
      <c r="N65" s="264"/>
    </row>
    <row r="68" spans="2:17" ht="109.5" customHeight="1" x14ac:dyDescent="0.3">
      <c r="B68" s="113" t="s">
        <v>146</v>
      </c>
      <c r="C68" s="68" t="s">
        <v>2</v>
      </c>
      <c r="D68" s="68" t="s">
        <v>100</v>
      </c>
      <c r="E68" s="68" t="s">
        <v>99</v>
      </c>
      <c r="F68" s="68" t="s">
        <v>101</v>
      </c>
      <c r="G68" s="68" t="s">
        <v>102</v>
      </c>
      <c r="H68" s="68" t="s">
        <v>103</v>
      </c>
      <c r="I68" s="68" t="s">
        <v>104</v>
      </c>
      <c r="J68" s="68" t="s">
        <v>105</v>
      </c>
      <c r="K68" s="68" t="s">
        <v>106</v>
      </c>
      <c r="L68" s="68" t="s">
        <v>107</v>
      </c>
      <c r="M68" s="89" t="s">
        <v>108</v>
      </c>
      <c r="N68" s="89" t="s">
        <v>109</v>
      </c>
      <c r="O68" s="265" t="s">
        <v>3</v>
      </c>
      <c r="P68" s="266"/>
      <c r="Q68" s="68" t="s">
        <v>18</v>
      </c>
    </row>
    <row r="69" spans="2:17" ht="41.25" customHeight="1" x14ac:dyDescent="0.3">
      <c r="B69" s="3" t="s">
        <v>157</v>
      </c>
      <c r="C69" s="3" t="s">
        <v>158</v>
      </c>
      <c r="D69" s="5" t="s">
        <v>159</v>
      </c>
      <c r="E69" s="5">
        <v>130</v>
      </c>
      <c r="F69" s="4"/>
      <c r="G69" s="4"/>
      <c r="H69" s="4" t="s">
        <v>133</v>
      </c>
      <c r="I69" s="90"/>
      <c r="J69" s="90" t="s">
        <v>133</v>
      </c>
      <c r="K69" s="114" t="s">
        <v>133</v>
      </c>
      <c r="L69" s="114" t="s">
        <v>133</v>
      </c>
      <c r="M69" s="114" t="s">
        <v>133</v>
      </c>
      <c r="N69" s="114" t="s">
        <v>133</v>
      </c>
      <c r="O69" s="250"/>
      <c r="P69" s="251"/>
      <c r="Q69" s="114" t="s">
        <v>133</v>
      </c>
    </row>
    <row r="70" spans="2:17" x14ac:dyDescent="0.3">
      <c r="B70" s="3" t="s">
        <v>160</v>
      </c>
      <c r="C70" s="3" t="s">
        <v>160</v>
      </c>
      <c r="D70" s="5" t="s">
        <v>162</v>
      </c>
      <c r="E70" s="5">
        <v>300</v>
      </c>
      <c r="F70" s="4"/>
      <c r="G70" s="4"/>
      <c r="H70" s="4"/>
      <c r="I70" s="90" t="s">
        <v>133</v>
      </c>
      <c r="J70" s="90" t="s">
        <v>133</v>
      </c>
      <c r="K70" s="114" t="s">
        <v>133</v>
      </c>
      <c r="L70" s="114" t="s">
        <v>133</v>
      </c>
      <c r="M70" s="114" t="s">
        <v>133</v>
      </c>
      <c r="N70" s="114" t="s">
        <v>133</v>
      </c>
      <c r="O70" s="250"/>
      <c r="P70" s="251"/>
      <c r="Q70" s="114" t="s">
        <v>133</v>
      </c>
    </row>
    <row r="71" spans="2:17" x14ac:dyDescent="0.3">
      <c r="B71" s="3" t="s">
        <v>163</v>
      </c>
      <c r="C71" s="3" t="s">
        <v>160</v>
      </c>
      <c r="D71" s="5" t="s">
        <v>164</v>
      </c>
      <c r="E71" s="5">
        <v>212</v>
      </c>
      <c r="F71" s="4"/>
      <c r="G71" s="4"/>
      <c r="H71" s="4"/>
      <c r="I71" s="90" t="s">
        <v>133</v>
      </c>
      <c r="J71" s="90" t="s">
        <v>133</v>
      </c>
      <c r="K71" s="114" t="s">
        <v>133</v>
      </c>
      <c r="L71" s="114" t="s">
        <v>133</v>
      </c>
      <c r="M71" s="114" t="s">
        <v>133</v>
      </c>
      <c r="N71" s="114" t="s">
        <v>133</v>
      </c>
      <c r="O71" s="250"/>
      <c r="P71" s="251"/>
      <c r="Q71" s="114" t="s">
        <v>133</v>
      </c>
    </row>
    <row r="72" spans="2:17" x14ac:dyDescent="0.3">
      <c r="B72" s="9" t="s">
        <v>1</v>
      </c>
    </row>
    <row r="73" spans="2:17" x14ac:dyDescent="0.3">
      <c r="B73" s="9" t="s">
        <v>37</v>
      </c>
    </row>
    <row r="74" spans="2:17" x14ac:dyDescent="0.3">
      <c r="B74" s="9" t="s">
        <v>62</v>
      </c>
    </row>
    <row r="76" spans="2:17" ht="15" thickBot="1" x14ac:dyDescent="0.35"/>
    <row r="77" spans="2:17" ht="26.4" thickBot="1" x14ac:dyDescent="0.35">
      <c r="B77" s="267" t="s">
        <v>38</v>
      </c>
      <c r="C77" s="268"/>
      <c r="D77" s="268"/>
      <c r="E77" s="268"/>
      <c r="F77" s="268"/>
      <c r="G77" s="268"/>
      <c r="H77" s="268"/>
      <c r="I77" s="268"/>
      <c r="J77" s="268"/>
      <c r="K77" s="268"/>
      <c r="L77" s="268"/>
      <c r="M77" s="268"/>
      <c r="N77" s="269"/>
    </row>
    <row r="82" spans="2:17" ht="76.5" customHeight="1" x14ac:dyDescent="0.3">
      <c r="B82" s="113" t="s">
        <v>0</v>
      </c>
      <c r="C82" s="113" t="s">
        <v>39</v>
      </c>
      <c r="D82" s="113" t="s">
        <v>40</v>
      </c>
      <c r="E82" s="113" t="s">
        <v>110</v>
      </c>
      <c r="F82" s="113" t="s">
        <v>112</v>
      </c>
      <c r="G82" s="113" t="s">
        <v>113</v>
      </c>
      <c r="H82" s="113" t="s">
        <v>114</v>
      </c>
      <c r="I82" s="113" t="s">
        <v>111</v>
      </c>
      <c r="J82" s="265" t="s">
        <v>115</v>
      </c>
      <c r="K82" s="270"/>
      <c r="L82" s="266"/>
      <c r="M82" s="113" t="s">
        <v>119</v>
      </c>
      <c r="N82" s="113" t="s">
        <v>41</v>
      </c>
      <c r="O82" s="113" t="s">
        <v>42</v>
      </c>
      <c r="P82" s="265" t="s">
        <v>3</v>
      </c>
      <c r="Q82" s="266"/>
    </row>
    <row r="83" spans="2:17" ht="34.5" customHeight="1" x14ac:dyDescent="0.3">
      <c r="B83" s="150" t="s">
        <v>43</v>
      </c>
      <c r="C83" s="150" t="s">
        <v>201</v>
      </c>
      <c r="D83" s="169" t="s">
        <v>202</v>
      </c>
      <c r="E83" s="169">
        <v>36088086</v>
      </c>
      <c r="F83" s="169" t="s">
        <v>204</v>
      </c>
      <c r="G83" s="169" t="s">
        <v>203</v>
      </c>
      <c r="H83" s="173">
        <v>34319</v>
      </c>
      <c r="I83" s="169"/>
      <c r="J83" s="170" t="s">
        <v>205</v>
      </c>
      <c r="K83" s="171" t="s">
        <v>206</v>
      </c>
      <c r="L83" s="172" t="s">
        <v>207</v>
      </c>
      <c r="M83" s="169" t="s">
        <v>133</v>
      </c>
      <c r="N83" s="169" t="s">
        <v>133</v>
      </c>
      <c r="O83" s="169" t="s">
        <v>133</v>
      </c>
      <c r="P83" s="170"/>
      <c r="Q83" s="172"/>
    </row>
    <row r="84" spans="2:17" ht="36.75" customHeight="1" x14ac:dyDescent="0.3">
      <c r="B84" s="150" t="s">
        <v>44</v>
      </c>
      <c r="C84" s="150" t="s">
        <v>201</v>
      </c>
      <c r="D84" s="169" t="s">
        <v>208</v>
      </c>
      <c r="E84" s="169">
        <v>1081152649</v>
      </c>
      <c r="F84" s="169" t="s">
        <v>209</v>
      </c>
      <c r="G84" s="169" t="s">
        <v>210</v>
      </c>
      <c r="H84" s="173">
        <v>40127</v>
      </c>
      <c r="I84" s="169"/>
      <c r="J84" s="170" t="s">
        <v>205</v>
      </c>
      <c r="K84" s="171" t="s">
        <v>211</v>
      </c>
      <c r="L84" s="172" t="s">
        <v>212</v>
      </c>
      <c r="M84" s="169" t="s">
        <v>133</v>
      </c>
      <c r="N84" s="169" t="s">
        <v>133</v>
      </c>
      <c r="O84" s="169" t="s">
        <v>133</v>
      </c>
      <c r="P84" s="170"/>
      <c r="Q84" s="172"/>
    </row>
    <row r="85" spans="2:17" ht="39.75" customHeight="1" x14ac:dyDescent="0.3">
      <c r="B85" s="150" t="s">
        <v>43</v>
      </c>
      <c r="C85" s="176" t="s">
        <v>213</v>
      </c>
      <c r="D85" s="169" t="s">
        <v>214</v>
      </c>
      <c r="E85" s="169">
        <v>55155977</v>
      </c>
      <c r="F85" s="169" t="s">
        <v>215</v>
      </c>
      <c r="G85" s="169" t="s">
        <v>216</v>
      </c>
      <c r="H85" s="173">
        <v>34173</v>
      </c>
      <c r="I85" s="169"/>
      <c r="J85" s="170" t="s">
        <v>205</v>
      </c>
      <c r="K85" s="171" t="s">
        <v>217</v>
      </c>
      <c r="L85" s="172" t="s">
        <v>207</v>
      </c>
      <c r="M85" s="169" t="s">
        <v>133</v>
      </c>
      <c r="N85" s="169" t="s">
        <v>133</v>
      </c>
      <c r="O85" s="169" t="s">
        <v>133</v>
      </c>
      <c r="P85" s="170"/>
      <c r="Q85" s="172"/>
    </row>
    <row r="86" spans="2:17" ht="34.5" customHeight="1" x14ac:dyDescent="0.3">
      <c r="B86" s="150" t="s">
        <v>44</v>
      </c>
      <c r="C86" s="176" t="s">
        <v>218</v>
      </c>
      <c r="D86" s="169" t="s">
        <v>219</v>
      </c>
      <c r="E86" s="169">
        <v>7730514</v>
      </c>
      <c r="F86" s="169" t="s">
        <v>220</v>
      </c>
      <c r="G86" s="169" t="s">
        <v>216</v>
      </c>
      <c r="H86" s="173">
        <v>39983</v>
      </c>
      <c r="I86" s="169"/>
      <c r="J86" s="170" t="s">
        <v>222</v>
      </c>
      <c r="K86" s="174" t="s">
        <v>223</v>
      </c>
      <c r="L86" s="172" t="s">
        <v>224</v>
      </c>
      <c r="M86" s="169" t="s">
        <v>133</v>
      </c>
      <c r="N86" s="169" t="s">
        <v>133</v>
      </c>
      <c r="O86" s="169" t="s">
        <v>133</v>
      </c>
      <c r="P86" s="170"/>
      <c r="Q86" s="172"/>
    </row>
    <row r="87" spans="2:17" ht="46.5" customHeight="1" x14ac:dyDescent="0.3">
      <c r="B87" s="150" t="s">
        <v>226</v>
      </c>
      <c r="C87" s="176" t="s">
        <v>218</v>
      </c>
      <c r="D87" s="3" t="s">
        <v>225</v>
      </c>
      <c r="E87" s="3">
        <v>1075230232</v>
      </c>
      <c r="F87" s="3" t="s">
        <v>373</v>
      </c>
      <c r="G87" s="3" t="s">
        <v>374</v>
      </c>
      <c r="H87" s="175" t="s">
        <v>375</v>
      </c>
      <c r="I87" s="5"/>
      <c r="J87" s="1" t="s">
        <v>227</v>
      </c>
      <c r="K87" s="91" t="s">
        <v>229</v>
      </c>
      <c r="L87" s="91" t="s">
        <v>207</v>
      </c>
      <c r="M87" s="169" t="s">
        <v>133</v>
      </c>
      <c r="N87" s="169" t="s">
        <v>133</v>
      </c>
      <c r="O87" s="169" t="s">
        <v>133</v>
      </c>
      <c r="P87" s="271" t="s">
        <v>376</v>
      </c>
      <c r="Q87" s="271"/>
    </row>
    <row r="88" spans="2:17" ht="33.6" customHeight="1" x14ac:dyDescent="0.3">
      <c r="B88" s="150" t="s">
        <v>44</v>
      </c>
      <c r="C88" s="150" t="s">
        <v>218</v>
      </c>
      <c r="D88" s="3" t="s">
        <v>230</v>
      </c>
      <c r="E88" s="3">
        <v>1080154407</v>
      </c>
      <c r="F88" s="3" t="s">
        <v>209</v>
      </c>
      <c r="G88" s="3" t="s">
        <v>216</v>
      </c>
      <c r="H88" s="175">
        <v>41327</v>
      </c>
      <c r="I88" s="5"/>
      <c r="J88" s="1" t="s">
        <v>231</v>
      </c>
      <c r="K88" s="90" t="s">
        <v>232</v>
      </c>
      <c r="L88" s="90" t="s">
        <v>209</v>
      </c>
      <c r="M88" s="169" t="s">
        <v>133</v>
      </c>
      <c r="N88" s="169" t="s">
        <v>133</v>
      </c>
      <c r="O88" s="169" t="s">
        <v>133</v>
      </c>
      <c r="P88" s="272"/>
      <c r="Q88" s="272"/>
    </row>
    <row r="89" spans="2:17" ht="33.6" customHeight="1" x14ac:dyDescent="0.3">
      <c r="B89" s="150"/>
      <c r="C89" s="150" t="s">
        <v>218</v>
      </c>
      <c r="D89" s="3" t="s">
        <v>233</v>
      </c>
      <c r="E89" s="3">
        <v>26421190</v>
      </c>
      <c r="F89" s="3" t="s">
        <v>209</v>
      </c>
      <c r="G89" s="3" t="s">
        <v>210</v>
      </c>
      <c r="H89" s="175">
        <v>41068</v>
      </c>
      <c r="I89" s="5"/>
      <c r="J89" s="1" t="s">
        <v>234</v>
      </c>
      <c r="K89" s="90" t="s">
        <v>235</v>
      </c>
      <c r="L89" s="90" t="s">
        <v>209</v>
      </c>
      <c r="M89" s="169" t="s">
        <v>133</v>
      </c>
      <c r="N89" s="169" t="s">
        <v>133</v>
      </c>
      <c r="O89" s="169" t="s">
        <v>133</v>
      </c>
      <c r="P89" s="151"/>
      <c r="Q89" s="151"/>
    </row>
    <row r="90" spans="2:17" ht="33.6" customHeight="1" x14ac:dyDescent="0.3">
      <c r="B90" s="150"/>
      <c r="C90" s="150"/>
      <c r="D90" s="3"/>
      <c r="E90" s="3"/>
      <c r="F90" s="3"/>
      <c r="G90" s="3"/>
      <c r="H90" s="175"/>
      <c r="I90" s="5"/>
      <c r="J90" s="1"/>
      <c r="K90" s="90"/>
      <c r="L90" s="90"/>
      <c r="M90" s="114"/>
      <c r="N90" s="114"/>
      <c r="O90" s="114"/>
      <c r="P90" s="151"/>
      <c r="Q90" s="151"/>
    </row>
    <row r="92" spans="2:17" ht="15" thickBot="1" x14ac:dyDescent="0.35"/>
    <row r="93" spans="2:17" ht="26.4" thickBot="1" x14ac:dyDescent="0.35">
      <c r="B93" s="267" t="s">
        <v>46</v>
      </c>
      <c r="C93" s="268"/>
      <c r="D93" s="268"/>
      <c r="E93" s="268"/>
      <c r="F93" s="268"/>
      <c r="G93" s="268"/>
      <c r="H93" s="268"/>
      <c r="I93" s="268"/>
      <c r="J93" s="268"/>
      <c r="K93" s="268"/>
      <c r="L93" s="268"/>
      <c r="M93" s="268"/>
      <c r="N93" s="269"/>
    </row>
    <row r="96" spans="2:17" ht="46.2" customHeight="1" x14ac:dyDescent="0.3">
      <c r="B96" s="68" t="s">
        <v>33</v>
      </c>
      <c r="C96" s="68" t="s">
        <v>47</v>
      </c>
      <c r="D96" s="265" t="s">
        <v>3</v>
      </c>
      <c r="E96" s="266"/>
    </row>
    <row r="97" spans="1:26" ht="46.95" customHeight="1" x14ac:dyDescent="0.3">
      <c r="B97" s="69" t="s">
        <v>120</v>
      </c>
      <c r="C97" s="114" t="s">
        <v>133</v>
      </c>
      <c r="D97" s="272"/>
      <c r="E97" s="272"/>
    </row>
    <row r="100" spans="1:26" ht="25.8" x14ac:dyDescent="0.3">
      <c r="B100" s="248" t="s">
        <v>64</v>
      </c>
      <c r="C100" s="249"/>
      <c r="D100" s="249"/>
      <c r="E100" s="249"/>
      <c r="F100" s="249"/>
      <c r="G100" s="249"/>
      <c r="H100" s="249"/>
      <c r="I100" s="249"/>
      <c r="J100" s="249"/>
      <c r="K100" s="249"/>
      <c r="L100" s="249"/>
      <c r="M100" s="249"/>
      <c r="N100" s="249"/>
      <c r="O100" s="249"/>
      <c r="P100" s="249"/>
    </row>
    <row r="102" spans="1:26" ht="15" thickBot="1" x14ac:dyDescent="0.35"/>
    <row r="103" spans="1:26" ht="26.4" thickBot="1" x14ac:dyDescent="0.35">
      <c r="B103" s="267" t="s">
        <v>54</v>
      </c>
      <c r="C103" s="268"/>
      <c r="D103" s="268"/>
      <c r="E103" s="268"/>
      <c r="F103" s="268"/>
      <c r="G103" s="268"/>
      <c r="H103" s="268"/>
      <c r="I103" s="268"/>
      <c r="J103" s="268"/>
      <c r="K103" s="268"/>
      <c r="L103" s="268"/>
      <c r="M103" s="268"/>
      <c r="N103" s="269"/>
    </row>
    <row r="105" spans="1:26" ht="15" thickBot="1" x14ac:dyDescent="0.35">
      <c r="M105" s="65"/>
      <c r="N105" s="65"/>
    </row>
    <row r="106" spans="1:26" s="100" customFormat="1" ht="109.5" customHeight="1" x14ac:dyDescent="0.3">
      <c r="B106" s="111" t="s">
        <v>142</v>
      </c>
      <c r="C106" s="111" t="s">
        <v>143</v>
      </c>
      <c r="D106" s="111" t="s">
        <v>144</v>
      </c>
      <c r="E106" s="111" t="s">
        <v>45</v>
      </c>
      <c r="F106" s="111" t="s">
        <v>22</v>
      </c>
      <c r="G106" s="111" t="s">
        <v>97</v>
      </c>
      <c r="H106" s="111" t="s">
        <v>17</v>
      </c>
      <c r="I106" s="111" t="s">
        <v>10</v>
      </c>
      <c r="J106" s="111" t="s">
        <v>31</v>
      </c>
      <c r="K106" s="111" t="s">
        <v>61</v>
      </c>
      <c r="L106" s="111" t="s">
        <v>20</v>
      </c>
      <c r="M106" s="96" t="s">
        <v>26</v>
      </c>
      <c r="N106" s="111" t="s">
        <v>145</v>
      </c>
      <c r="O106" s="111" t="s">
        <v>36</v>
      </c>
      <c r="P106" s="112" t="s">
        <v>11</v>
      </c>
      <c r="Q106" s="112" t="s">
        <v>19</v>
      </c>
    </row>
    <row r="107" spans="1:26" s="106" customFormat="1" x14ac:dyDescent="0.3">
      <c r="A107" s="47">
        <v>1</v>
      </c>
      <c r="B107" s="107"/>
      <c r="C107" s="108"/>
      <c r="D107" s="107"/>
      <c r="E107" s="102"/>
      <c r="F107" s="103"/>
      <c r="G107" s="144"/>
      <c r="H107" s="110"/>
      <c r="I107" s="104"/>
      <c r="J107" s="104"/>
      <c r="K107" s="104"/>
      <c r="L107" s="104"/>
      <c r="M107" s="95"/>
      <c r="N107" s="95"/>
      <c r="O107" s="27"/>
      <c r="P107" s="27"/>
      <c r="Q107" s="145"/>
      <c r="R107" s="105"/>
      <c r="S107" s="105"/>
      <c r="T107" s="105"/>
      <c r="U107" s="105"/>
      <c r="V107" s="105"/>
      <c r="W107" s="105"/>
      <c r="X107" s="105"/>
      <c r="Y107" s="105"/>
      <c r="Z107" s="105"/>
    </row>
    <row r="108" spans="1:26" s="106" customFormat="1" x14ac:dyDescent="0.3">
      <c r="A108" s="47" t="e">
        <f>+#REF!+1</f>
        <v>#REF!</v>
      </c>
      <c r="B108" s="107"/>
      <c r="C108" s="108"/>
      <c r="D108" s="107"/>
      <c r="E108" s="102"/>
      <c r="F108" s="103"/>
      <c r="G108" s="103"/>
      <c r="H108" s="103"/>
      <c r="I108" s="104"/>
      <c r="J108" s="104"/>
      <c r="K108" s="104"/>
      <c r="L108" s="104"/>
      <c r="M108" s="95"/>
      <c r="N108" s="95"/>
      <c r="O108" s="27"/>
      <c r="P108" s="27"/>
      <c r="Q108" s="145"/>
      <c r="R108" s="105"/>
      <c r="S108" s="105"/>
      <c r="T108" s="105"/>
      <c r="U108" s="105"/>
      <c r="V108" s="105"/>
      <c r="W108" s="105"/>
      <c r="X108" s="105"/>
      <c r="Y108" s="105"/>
      <c r="Z108" s="105"/>
    </row>
    <row r="109" spans="1:26" s="106" customFormat="1" x14ac:dyDescent="0.3">
      <c r="A109" s="47"/>
      <c r="B109" s="50" t="s">
        <v>16</v>
      </c>
      <c r="C109" s="108"/>
      <c r="D109" s="107"/>
      <c r="E109" s="102"/>
      <c r="F109" s="103"/>
      <c r="G109" s="103"/>
      <c r="H109" s="103"/>
      <c r="I109" s="104"/>
      <c r="J109" s="104"/>
      <c r="K109" s="109"/>
      <c r="L109" s="109"/>
      <c r="M109" s="143"/>
      <c r="N109" s="109"/>
      <c r="O109" s="27"/>
      <c r="P109" s="27"/>
      <c r="Q109" s="146"/>
    </row>
    <row r="110" spans="1:26" x14ac:dyDescent="0.3">
      <c r="B110" s="30"/>
      <c r="C110" s="30"/>
      <c r="D110" s="30"/>
      <c r="E110" s="31"/>
      <c r="F110" s="30"/>
      <c r="G110" s="30"/>
      <c r="H110" s="30"/>
      <c r="I110" s="30"/>
      <c r="J110" s="30"/>
      <c r="K110" s="30"/>
      <c r="L110" s="30"/>
      <c r="M110" s="30"/>
      <c r="N110" s="30"/>
      <c r="O110" s="30"/>
      <c r="P110" s="30"/>
    </row>
    <row r="111" spans="1:26" ht="18" x14ac:dyDescent="0.3">
      <c r="B111" s="59" t="s">
        <v>32</v>
      </c>
      <c r="C111" s="73">
        <f>+K109</f>
        <v>0</v>
      </c>
      <c r="H111" s="32"/>
      <c r="I111" s="32"/>
      <c r="J111" s="32"/>
      <c r="K111" s="32"/>
      <c r="L111" s="32"/>
      <c r="M111" s="32"/>
      <c r="N111" s="30"/>
      <c r="O111" s="30"/>
      <c r="P111" s="30"/>
    </row>
    <row r="113" spans="2:17" ht="15" thickBot="1" x14ac:dyDescent="0.35"/>
    <row r="114" spans="2:17" ht="37.200000000000003" customHeight="1" thickBot="1" x14ac:dyDescent="0.35">
      <c r="B114" s="76" t="s">
        <v>49</v>
      </c>
      <c r="C114" s="77" t="s">
        <v>50</v>
      </c>
      <c r="D114" s="76" t="s">
        <v>51</v>
      </c>
      <c r="E114" s="77" t="s">
        <v>55</v>
      </c>
    </row>
    <row r="115" spans="2:17" ht="41.4" customHeight="1" x14ac:dyDescent="0.3">
      <c r="B115" s="67" t="s">
        <v>121</v>
      </c>
      <c r="C115" s="70">
        <v>20</v>
      </c>
      <c r="D115" s="70">
        <v>0</v>
      </c>
      <c r="E115" s="277">
        <f>+D115+D116+D117</f>
        <v>0</v>
      </c>
    </row>
    <row r="116" spans="2:17" x14ac:dyDescent="0.3">
      <c r="B116" s="67" t="s">
        <v>122</v>
      </c>
      <c r="C116" s="57">
        <v>30</v>
      </c>
      <c r="D116" s="151">
        <v>0</v>
      </c>
      <c r="E116" s="278"/>
    </row>
    <row r="117" spans="2:17" ht="15" thickBot="1" x14ac:dyDescent="0.35">
      <c r="B117" s="67" t="s">
        <v>123</v>
      </c>
      <c r="C117" s="72">
        <v>40</v>
      </c>
      <c r="D117" s="72">
        <v>0</v>
      </c>
      <c r="E117" s="279"/>
    </row>
    <row r="119" spans="2:17" ht="15" thickBot="1" x14ac:dyDescent="0.35"/>
    <row r="120" spans="2:17" ht="26.4" thickBot="1" x14ac:dyDescent="0.35">
      <c r="B120" s="267" t="s">
        <v>52</v>
      </c>
      <c r="C120" s="268"/>
      <c r="D120" s="268"/>
      <c r="E120" s="268"/>
      <c r="F120" s="268"/>
      <c r="G120" s="268"/>
      <c r="H120" s="268"/>
      <c r="I120" s="268"/>
      <c r="J120" s="268"/>
      <c r="K120" s="268"/>
      <c r="L120" s="268"/>
      <c r="M120" s="268"/>
      <c r="N120" s="269"/>
    </row>
    <row r="122" spans="2:17" ht="76.5" customHeight="1" x14ac:dyDescent="0.3">
      <c r="B122" s="113" t="s">
        <v>0</v>
      </c>
      <c r="C122" s="113" t="s">
        <v>39</v>
      </c>
      <c r="D122" s="113" t="s">
        <v>40</v>
      </c>
      <c r="E122" s="113" t="s">
        <v>110</v>
      </c>
      <c r="F122" s="113" t="s">
        <v>112</v>
      </c>
      <c r="G122" s="113" t="s">
        <v>113</v>
      </c>
      <c r="H122" s="113" t="s">
        <v>114</v>
      </c>
      <c r="I122" s="113" t="s">
        <v>111</v>
      </c>
      <c r="J122" s="265" t="s">
        <v>115</v>
      </c>
      <c r="K122" s="270"/>
      <c r="L122" s="266"/>
      <c r="M122" s="113" t="s">
        <v>119</v>
      </c>
      <c r="N122" s="113" t="s">
        <v>41</v>
      </c>
      <c r="O122" s="113" t="s">
        <v>42</v>
      </c>
      <c r="P122" s="265" t="s">
        <v>3</v>
      </c>
      <c r="Q122" s="266"/>
    </row>
    <row r="123" spans="2:17" ht="60.75" customHeight="1" x14ac:dyDescent="0.3">
      <c r="B123" s="150" t="s">
        <v>127</v>
      </c>
      <c r="C123" s="150"/>
      <c r="D123" s="3"/>
      <c r="E123" s="3"/>
      <c r="F123" s="3"/>
      <c r="G123" s="3"/>
      <c r="H123" s="3"/>
      <c r="I123" s="5"/>
      <c r="J123" s="1" t="s">
        <v>116</v>
      </c>
      <c r="K123" s="91" t="s">
        <v>117</v>
      </c>
      <c r="L123" s="90" t="s">
        <v>118</v>
      </c>
      <c r="M123" s="114"/>
      <c r="N123" s="114"/>
      <c r="O123" s="114"/>
      <c r="P123" s="272"/>
      <c r="Q123" s="272"/>
    </row>
    <row r="124" spans="2:17" ht="60.75" customHeight="1" x14ac:dyDescent="0.3">
      <c r="B124" s="150" t="s">
        <v>128</v>
      </c>
      <c r="C124" s="150"/>
      <c r="D124" s="3"/>
      <c r="E124" s="3"/>
      <c r="F124" s="3"/>
      <c r="G124" s="3"/>
      <c r="H124" s="3"/>
      <c r="I124" s="5"/>
      <c r="J124" s="1"/>
      <c r="K124" s="91"/>
      <c r="L124" s="90"/>
      <c r="M124" s="114"/>
      <c r="N124" s="114"/>
      <c r="O124" s="114"/>
      <c r="P124" s="250"/>
      <c r="Q124" s="251"/>
    </row>
    <row r="125" spans="2:17" ht="33.6" customHeight="1" x14ac:dyDescent="0.3">
      <c r="B125" s="150" t="s">
        <v>129</v>
      </c>
      <c r="C125" s="150"/>
      <c r="D125" s="3"/>
      <c r="E125" s="3"/>
      <c r="F125" s="3"/>
      <c r="G125" s="3"/>
      <c r="H125" s="3"/>
      <c r="I125" s="5"/>
      <c r="J125" s="1"/>
      <c r="K125" s="90"/>
      <c r="L125" s="90"/>
      <c r="M125" s="114"/>
      <c r="N125" s="114"/>
      <c r="O125" s="114"/>
      <c r="P125" s="272"/>
      <c r="Q125" s="272"/>
    </row>
    <row r="128" spans="2:17" ht="15" thickBot="1" x14ac:dyDescent="0.35"/>
    <row r="129" spans="2:7" ht="54" customHeight="1" x14ac:dyDescent="0.3">
      <c r="B129" s="117" t="s">
        <v>33</v>
      </c>
      <c r="C129" s="117" t="s">
        <v>49</v>
      </c>
      <c r="D129" s="113" t="s">
        <v>50</v>
      </c>
      <c r="E129" s="117" t="s">
        <v>51</v>
      </c>
      <c r="F129" s="77" t="s">
        <v>56</v>
      </c>
      <c r="G129" s="87"/>
    </row>
    <row r="130" spans="2:7" ht="120.75" customHeight="1" x14ac:dyDescent="0.2">
      <c r="B130" s="273" t="s">
        <v>53</v>
      </c>
      <c r="C130" s="6" t="s">
        <v>124</v>
      </c>
      <c r="D130" s="151">
        <v>25</v>
      </c>
      <c r="E130" s="151"/>
      <c r="F130" s="274">
        <f>+E130+E131+E132</f>
        <v>0</v>
      </c>
      <c r="G130" s="88"/>
    </row>
    <row r="131" spans="2:7" ht="76.2" customHeight="1" x14ac:dyDescent="0.2">
      <c r="B131" s="273"/>
      <c r="C131" s="6" t="s">
        <v>125</v>
      </c>
      <c r="D131" s="74">
        <v>25</v>
      </c>
      <c r="E131" s="151"/>
      <c r="F131" s="275"/>
      <c r="G131" s="88"/>
    </row>
    <row r="132" spans="2:7" ht="69" customHeight="1" x14ac:dyDescent="0.2">
      <c r="B132" s="273"/>
      <c r="C132" s="6" t="s">
        <v>126</v>
      </c>
      <c r="D132" s="151">
        <v>10</v>
      </c>
      <c r="E132" s="151"/>
      <c r="F132" s="276"/>
      <c r="G132" s="88"/>
    </row>
    <row r="133" spans="2:7" x14ac:dyDescent="0.3">
      <c r="C133" s="97"/>
    </row>
    <row r="136" spans="2:7" x14ac:dyDescent="0.3">
      <c r="B136" s="115" t="s">
        <v>57</v>
      </c>
    </row>
    <row r="139" spans="2:7" x14ac:dyDescent="0.3">
      <c r="B139" s="118" t="s">
        <v>33</v>
      </c>
      <c r="C139" s="118" t="s">
        <v>58</v>
      </c>
      <c r="D139" s="117" t="s">
        <v>51</v>
      </c>
      <c r="E139" s="117" t="s">
        <v>16</v>
      </c>
    </row>
    <row r="140" spans="2:7" ht="27.6" x14ac:dyDescent="0.3">
      <c r="B140" s="98" t="s">
        <v>59</v>
      </c>
      <c r="C140" s="99">
        <v>40</v>
      </c>
      <c r="D140" s="151">
        <f>+E115</f>
        <v>0</v>
      </c>
      <c r="E140" s="257">
        <f>+D140+D141</f>
        <v>0</v>
      </c>
    </row>
    <row r="141" spans="2:7" ht="41.4" x14ac:dyDescent="0.3">
      <c r="B141" s="98" t="s">
        <v>60</v>
      </c>
      <c r="C141" s="99">
        <v>60</v>
      </c>
      <c r="D141" s="151">
        <f>+F130</f>
        <v>0</v>
      </c>
      <c r="E141" s="258"/>
    </row>
  </sheetData>
  <mergeCells count="40">
    <mergeCell ref="P125:Q125"/>
    <mergeCell ref="B130:B132"/>
    <mergeCell ref="F130:F132"/>
    <mergeCell ref="E140:E141"/>
    <mergeCell ref="B103:N103"/>
    <mergeCell ref="E115:E117"/>
    <mergeCell ref="B120:N120"/>
    <mergeCell ref="J122:L122"/>
    <mergeCell ref="P122:Q122"/>
    <mergeCell ref="P123:Q123"/>
    <mergeCell ref="P124:Q124"/>
    <mergeCell ref="B100:P100"/>
    <mergeCell ref="B77:N77"/>
    <mergeCell ref="J82:L82"/>
    <mergeCell ref="P82:Q82"/>
    <mergeCell ref="P87:Q87"/>
    <mergeCell ref="P88:Q88"/>
    <mergeCell ref="B93:N93"/>
    <mergeCell ref="D96:E96"/>
    <mergeCell ref="D97:E97"/>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list" allowBlank="1" showInputMessage="1" showErrorMessage="1" sqref="WVE983057 A65553 IS65553 SO65553 ACK65553 AMG65553 AWC65553 BFY65553 BPU65553 BZQ65553 CJM65553 CTI65553 DDE65553 DNA65553 DWW65553 EGS65553 EQO65553 FAK65553 FKG65553 FUC65553 GDY65553 GNU65553 GXQ65553 HHM65553 HRI65553 IBE65553 ILA65553 IUW65553 JES65553 JOO65553 JYK65553 KIG65553 KSC65553 LBY65553 LLU65553 LVQ65553 MFM65553 MPI65553 MZE65553 NJA65553 NSW65553 OCS65553 OMO65553 OWK65553 PGG65553 PQC65553 PZY65553 QJU65553 QTQ65553 RDM65553 RNI65553 RXE65553 SHA65553 SQW65553 TAS65553 TKO65553 TUK65553 UEG65553 UOC65553 UXY65553 VHU65553 VRQ65553 WBM65553 WLI65553 WVE65553 A131089 IS131089 SO131089 ACK131089 AMG131089 AWC131089 BFY131089 BPU131089 BZQ131089 CJM131089 CTI131089 DDE131089 DNA131089 DWW131089 EGS131089 EQO131089 FAK131089 FKG131089 FUC131089 GDY131089 GNU131089 GXQ131089 HHM131089 HRI131089 IBE131089 ILA131089 IUW131089 JES131089 JOO131089 JYK131089 KIG131089 KSC131089 LBY131089 LLU131089 LVQ131089 MFM131089 MPI131089 MZE131089 NJA131089 NSW131089 OCS131089 OMO131089 OWK131089 PGG131089 PQC131089 PZY131089 QJU131089 QTQ131089 RDM131089 RNI131089 RXE131089 SHA131089 SQW131089 TAS131089 TKO131089 TUK131089 UEG131089 UOC131089 UXY131089 VHU131089 VRQ131089 WBM131089 WLI131089 WVE131089 A196625 IS196625 SO196625 ACK196625 AMG196625 AWC196625 BFY196625 BPU196625 BZQ196625 CJM196625 CTI196625 DDE196625 DNA196625 DWW196625 EGS196625 EQO196625 FAK196625 FKG196625 FUC196625 GDY196625 GNU196625 GXQ196625 HHM196625 HRI196625 IBE196625 ILA196625 IUW196625 JES196625 JOO196625 JYK196625 KIG196625 KSC196625 LBY196625 LLU196625 LVQ196625 MFM196625 MPI196625 MZE196625 NJA196625 NSW196625 OCS196625 OMO196625 OWK196625 PGG196625 PQC196625 PZY196625 QJU196625 QTQ196625 RDM196625 RNI196625 RXE196625 SHA196625 SQW196625 TAS196625 TKO196625 TUK196625 UEG196625 UOC196625 UXY196625 VHU196625 VRQ196625 WBM196625 WLI196625 WVE196625 A262161 IS262161 SO262161 ACK262161 AMG262161 AWC262161 BFY262161 BPU262161 BZQ262161 CJM262161 CTI262161 DDE262161 DNA262161 DWW262161 EGS262161 EQO262161 FAK262161 FKG262161 FUC262161 GDY262161 GNU262161 GXQ262161 HHM262161 HRI262161 IBE262161 ILA262161 IUW262161 JES262161 JOO262161 JYK262161 KIG262161 KSC262161 LBY262161 LLU262161 LVQ262161 MFM262161 MPI262161 MZE262161 NJA262161 NSW262161 OCS262161 OMO262161 OWK262161 PGG262161 PQC262161 PZY262161 QJU262161 QTQ262161 RDM262161 RNI262161 RXE262161 SHA262161 SQW262161 TAS262161 TKO262161 TUK262161 UEG262161 UOC262161 UXY262161 VHU262161 VRQ262161 WBM262161 WLI262161 WVE262161 A327697 IS327697 SO327697 ACK327697 AMG327697 AWC327697 BFY327697 BPU327697 BZQ327697 CJM327697 CTI327697 DDE327697 DNA327697 DWW327697 EGS327697 EQO327697 FAK327697 FKG327697 FUC327697 GDY327697 GNU327697 GXQ327697 HHM327697 HRI327697 IBE327697 ILA327697 IUW327697 JES327697 JOO327697 JYK327697 KIG327697 KSC327697 LBY327697 LLU327697 LVQ327697 MFM327697 MPI327697 MZE327697 NJA327697 NSW327697 OCS327697 OMO327697 OWK327697 PGG327697 PQC327697 PZY327697 QJU327697 QTQ327697 RDM327697 RNI327697 RXE327697 SHA327697 SQW327697 TAS327697 TKO327697 TUK327697 UEG327697 UOC327697 UXY327697 VHU327697 VRQ327697 WBM327697 WLI327697 WVE327697 A393233 IS393233 SO393233 ACK393233 AMG393233 AWC393233 BFY393233 BPU393233 BZQ393233 CJM393233 CTI393233 DDE393233 DNA393233 DWW393233 EGS393233 EQO393233 FAK393233 FKG393233 FUC393233 GDY393233 GNU393233 GXQ393233 HHM393233 HRI393233 IBE393233 ILA393233 IUW393233 JES393233 JOO393233 JYK393233 KIG393233 KSC393233 LBY393233 LLU393233 LVQ393233 MFM393233 MPI393233 MZE393233 NJA393233 NSW393233 OCS393233 OMO393233 OWK393233 PGG393233 PQC393233 PZY393233 QJU393233 QTQ393233 RDM393233 RNI393233 RXE393233 SHA393233 SQW393233 TAS393233 TKO393233 TUK393233 UEG393233 UOC393233 UXY393233 VHU393233 VRQ393233 WBM393233 WLI393233 WVE393233 A458769 IS458769 SO458769 ACK458769 AMG458769 AWC458769 BFY458769 BPU458769 BZQ458769 CJM458769 CTI458769 DDE458769 DNA458769 DWW458769 EGS458769 EQO458769 FAK458769 FKG458769 FUC458769 GDY458769 GNU458769 GXQ458769 HHM458769 HRI458769 IBE458769 ILA458769 IUW458769 JES458769 JOO458769 JYK458769 KIG458769 KSC458769 LBY458769 LLU458769 LVQ458769 MFM458769 MPI458769 MZE458769 NJA458769 NSW458769 OCS458769 OMO458769 OWK458769 PGG458769 PQC458769 PZY458769 QJU458769 QTQ458769 RDM458769 RNI458769 RXE458769 SHA458769 SQW458769 TAS458769 TKO458769 TUK458769 UEG458769 UOC458769 UXY458769 VHU458769 VRQ458769 WBM458769 WLI458769 WVE458769 A524305 IS524305 SO524305 ACK524305 AMG524305 AWC524305 BFY524305 BPU524305 BZQ524305 CJM524305 CTI524305 DDE524305 DNA524305 DWW524305 EGS524305 EQO524305 FAK524305 FKG524305 FUC524305 GDY524305 GNU524305 GXQ524305 HHM524305 HRI524305 IBE524305 ILA524305 IUW524305 JES524305 JOO524305 JYK524305 KIG524305 KSC524305 LBY524305 LLU524305 LVQ524305 MFM524305 MPI524305 MZE524305 NJA524305 NSW524305 OCS524305 OMO524305 OWK524305 PGG524305 PQC524305 PZY524305 QJU524305 QTQ524305 RDM524305 RNI524305 RXE524305 SHA524305 SQW524305 TAS524305 TKO524305 TUK524305 UEG524305 UOC524305 UXY524305 VHU524305 VRQ524305 WBM524305 WLI524305 WVE524305 A589841 IS589841 SO589841 ACK589841 AMG589841 AWC589841 BFY589841 BPU589841 BZQ589841 CJM589841 CTI589841 DDE589841 DNA589841 DWW589841 EGS589841 EQO589841 FAK589841 FKG589841 FUC589841 GDY589841 GNU589841 GXQ589841 HHM589841 HRI589841 IBE589841 ILA589841 IUW589841 JES589841 JOO589841 JYK589841 KIG589841 KSC589841 LBY589841 LLU589841 LVQ589841 MFM589841 MPI589841 MZE589841 NJA589841 NSW589841 OCS589841 OMO589841 OWK589841 PGG589841 PQC589841 PZY589841 QJU589841 QTQ589841 RDM589841 RNI589841 RXE589841 SHA589841 SQW589841 TAS589841 TKO589841 TUK589841 UEG589841 UOC589841 UXY589841 VHU589841 VRQ589841 WBM589841 WLI589841 WVE589841 A655377 IS655377 SO655377 ACK655377 AMG655377 AWC655377 BFY655377 BPU655377 BZQ655377 CJM655377 CTI655377 DDE655377 DNA655377 DWW655377 EGS655377 EQO655377 FAK655377 FKG655377 FUC655377 GDY655377 GNU655377 GXQ655377 HHM655377 HRI655377 IBE655377 ILA655377 IUW655377 JES655377 JOO655377 JYK655377 KIG655377 KSC655377 LBY655377 LLU655377 LVQ655377 MFM655377 MPI655377 MZE655377 NJA655377 NSW655377 OCS655377 OMO655377 OWK655377 PGG655377 PQC655377 PZY655377 QJU655377 QTQ655377 RDM655377 RNI655377 RXE655377 SHA655377 SQW655377 TAS655377 TKO655377 TUK655377 UEG655377 UOC655377 UXY655377 VHU655377 VRQ655377 WBM655377 WLI655377 WVE655377 A720913 IS720913 SO720913 ACK720913 AMG720913 AWC720913 BFY720913 BPU720913 BZQ720913 CJM720913 CTI720913 DDE720913 DNA720913 DWW720913 EGS720913 EQO720913 FAK720913 FKG720913 FUC720913 GDY720913 GNU720913 GXQ720913 HHM720913 HRI720913 IBE720913 ILA720913 IUW720913 JES720913 JOO720913 JYK720913 KIG720913 KSC720913 LBY720913 LLU720913 LVQ720913 MFM720913 MPI720913 MZE720913 NJA720913 NSW720913 OCS720913 OMO720913 OWK720913 PGG720913 PQC720913 PZY720913 QJU720913 QTQ720913 RDM720913 RNI720913 RXE720913 SHA720913 SQW720913 TAS720913 TKO720913 TUK720913 UEG720913 UOC720913 UXY720913 VHU720913 VRQ720913 WBM720913 WLI720913 WVE720913 A786449 IS786449 SO786449 ACK786449 AMG786449 AWC786449 BFY786449 BPU786449 BZQ786449 CJM786449 CTI786449 DDE786449 DNA786449 DWW786449 EGS786449 EQO786449 FAK786449 FKG786449 FUC786449 GDY786449 GNU786449 GXQ786449 HHM786449 HRI786449 IBE786449 ILA786449 IUW786449 JES786449 JOO786449 JYK786449 KIG786449 KSC786449 LBY786449 LLU786449 LVQ786449 MFM786449 MPI786449 MZE786449 NJA786449 NSW786449 OCS786449 OMO786449 OWK786449 PGG786449 PQC786449 PZY786449 QJU786449 QTQ786449 RDM786449 RNI786449 RXE786449 SHA786449 SQW786449 TAS786449 TKO786449 TUK786449 UEG786449 UOC786449 UXY786449 VHU786449 VRQ786449 WBM786449 WLI786449 WVE786449 A851985 IS851985 SO851985 ACK851985 AMG851985 AWC851985 BFY851985 BPU851985 BZQ851985 CJM851985 CTI851985 DDE851985 DNA851985 DWW851985 EGS851985 EQO851985 FAK851985 FKG851985 FUC851985 GDY851985 GNU851985 GXQ851985 HHM851985 HRI851985 IBE851985 ILA851985 IUW851985 JES851985 JOO851985 JYK851985 KIG851985 KSC851985 LBY851985 LLU851985 LVQ851985 MFM851985 MPI851985 MZE851985 NJA851985 NSW851985 OCS851985 OMO851985 OWK851985 PGG851985 PQC851985 PZY851985 QJU851985 QTQ851985 RDM851985 RNI851985 RXE851985 SHA851985 SQW851985 TAS851985 TKO851985 TUK851985 UEG851985 UOC851985 UXY851985 VHU851985 VRQ851985 WBM851985 WLI851985 WVE851985 A917521 IS917521 SO917521 ACK917521 AMG917521 AWC917521 BFY917521 BPU917521 BZQ917521 CJM917521 CTI917521 DDE917521 DNA917521 DWW917521 EGS917521 EQO917521 FAK917521 FKG917521 FUC917521 GDY917521 GNU917521 GXQ917521 HHM917521 HRI917521 IBE917521 ILA917521 IUW917521 JES917521 JOO917521 JYK917521 KIG917521 KSC917521 LBY917521 LLU917521 LVQ917521 MFM917521 MPI917521 MZE917521 NJA917521 NSW917521 OCS917521 OMO917521 OWK917521 PGG917521 PQC917521 PZY917521 QJU917521 QTQ917521 RDM917521 RNI917521 RXE917521 SHA917521 SQW917521 TAS917521 TKO917521 TUK917521 UEG917521 UOC917521 UXY917521 VHU917521 VRQ917521 WBM917521 WLI917521 WVE917521 A983057 IS983057 SO983057 ACK983057 AMG983057 AWC983057 BFY983057 BPU983057 BZQ983057 CJM983057 CTI983057 DDE983057 DNA983057 DWW983057 EGS983057 EQO983057 FAK983057 FKG983057 FUC983057 GDY983057 GNU983057 GXQ983057 HHM983057 HRI983057 IBE983057 ILA983057 IUW983057 JES983057 JOO983057 JYK983057 KIG983057 KSC983057 LBY983057 LLU983057 LVQ983057 MFM983057 MPI983057 MZE983057 NJA983057 NSW983057 OCS983057 OMO983057 OWK983057 PGG983057 PQC983057 PZY983057 QJU983057 QTQ983057 RDM983057 RNI983057 RXE983057 SHA983057 SQW983057 TAS983057 TKO983057 TUK983057 UEG983057 UOC983057 UXY983057 VHU983057 VRQ983057 WBM983057 WLI98305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57 WLL983057 C65553 IV65553 SR65553 ACN65553 AMJ65553 AWF65553 BGB65553 BPX65553 BZT65553 CJP65553 CTL65553 DDH65553 DND65553 DWZ65553 EGV65553 EQR65553 FAN65553 FKJ65553 FUF65553 GEB65553 GNX65553 GXT65553 HHP65553 HRL65553 IBH65553 ILD65553 IUZ65553 JEV65553 JOR65553 JYN65553 KIJ65553 KSF65553 LCB65553 LLX65553 LVT65553 MFP65553 MPL65553 MZH65553 NJD65553 NSZ65553 OCV65553 OMR65553 OWN65553 PGJ65553 PQF65553 QAB65553 QJX65553 QTT65553 RDP65553 RNL65553 RXH65553 SHD65553 SQZ65553 TAV65553 TKR65553 TUN65553 UEJ65553 UOF65553 UYB65553 VHX65553 VRT65553 WBP65553 WLL65553 WVH65553 C131089 IV131089 SR131089 ACN131089 AMJ131089 AWF131089 BGB131089 BPX131089 BZT131089 CJP131089 CTL131089 DDH131089 DND131089 DWZ131089 EGV131089 EQR131089 FAN131089 FKJ131089 FUF131089 GEB131089 GNX131089 GXT131089 HHP131089 HRL131089 IBH131089 ILD131089 IUZ131089 JEV131089 JOR131089 JYN131089 KIJ131089 KSF131089 LCB131089 LLX131089 LVT131089 MFP131089 MPL131089 MZH131089 NJD131089 NSZ131089 OCV131089 OMR131089 OWN131089 PGJ131089 PQF131089 QAB131089 QJX131089 QTT131089 RDP131089 RNL131089 RXH131089 SHD131089 SQZ131089 TAV131089 TKR131089 TUN131089 UEJ131089 UOF131089 UYB131089 VHX131089 VRT131089 WBP131089 WLL131089 WVH131089 C196625 IV196625 SR196625 ACN196625 AMJ196625 AWF196625 BGB196625 BPX196625 BZT196625 CJP196625 CTL196625 DDH196625 DND196625 DWZ196625 EGV196625 EQR196625 FAN196625 FKJ196625 FUF196625 GEB196625 GNX196625 GXT196625 HHP196625 HRL196625 IBH196625 ILD196625 IUZ196625 JEV196625 JOR196625 JYN196625 KIJ196625 KSF196625 LCB196625 LLX196625 LVT196625 MFP196625 MPL196625 MZH196625 NJD196625 NSZ196625 OCV196625 OMR196625 OWN196625 PGJ196625 PQF196625 QAB196625 QJX196625 QTT196625 RDP196625 RNL196625 RXH196625 SHD196625 SQZ196625 TAV196625 TKR196625 TUN196625 UEJ196625 UOF196625 UYB196625 VHX196625 VRT196625 WBP196625 WLL196625 WVH196625 C262161 IV262161 SR262161 ACN262161 AMJ262161 AWF262161 BGB262161 BPX262161 BZT262161 CJP262161 CTL262161 DDH262161 DND262161 DWZ262161 EGV262161 EQR262161 FAN262161 FKJ262161 FUF262161 GEB262161 GNX262161 GXT262161 HHP262161 HRL262161 IBH262161 ILD262161 IUZ262161 JEV262161 JOR262161 JYN262161 KIJ262161 KSF262161 LCB262161 LLX262161 LVT262161 MFP262161 MPL262161 MZH262161 NJD262161 NSZ262161 OCV262161 OMR262161 OWN262161 PGJ262161 PQF262161 QAB262161 QJX262161 QTT262161 RDP262161 RNL262161 RXH262161 SHD262161 SQZ262161 TAV262161 TKR262161 TUN262161 UEJ262161 UOF262161 UYB262161 VHX262161 VRT262161 WBP262161 WLL262161 WVH262161 C327697 IV327697 SR327697 ACN327697 AMJ327697 AWF327697 BGB327697 BPX327697 BZT327697 CJP327697 CTL327697 DDH327697 DND327697 DWZ327697 EGV327697 EQR327697 FAN327697 FKJ327697 FUF327697 GEB327697 GNX327697 GXT327697 HHP327697 HRL327697 IBH327697 ILD327697 IUZ327697 JEV327697 JOR327697 JYN327697 KIJ327697 KSF327697 LCB327697 LLX327697 LVT327697 MFP327697 MPL327697 MZH327697 NJD327697 NSZ327697 OCV327697 OMR327697 OWN327697 PGJ327697 PQF327697 QAB327697 QJX327697 QTT327697 RDP327697 RNL327697 RXH327697 SHD327697 SQZ327697 TAV327697 TKR327697 TUN327697 UEJ327697 UOF327697 UYB327697 VHX327697 VRT327697 WBP327697 WLL327697 WVH327697 C393233 IV393233 SR393233 ACN393233 AMJ393233 AWF393233 BGB393233 BPX393233 BZT393233 CJP393233 CTL393233 DDH393233 DND393233 DWZ393233 EGV393233 EQR393233 FAN393233 FKJ393233 FUF393233 GEB393233 GNX393233 GXT393233 HHP393233 HRL393233 IBH393233 ILD393233 IUZ393233 JEV393233 JOR393233 JYN393233 KIJ393233 KSF393233 LCB393233 LLX393233 LVT393233 MFP393233 MPL393233 MZH393233 NJD393233 NSZ393233 OCV393233 OMR393233 OWN393233 PGJ393233 PQF393233 QAB393233 QJX393233 QTT393233 RDP393233 RNL393233 RXH393233 SHD393233 SQZ393233 TAV393233 TKR393233 TUN393233 UEJ393233 UOF393233 UYB393233 VHX393233 VRT393233 WBP393233 WLL393233 WVH393233 C458769 IV458769 SR458769 ACN458769 AMJ458769 AWF458769 BGB458769 BPX458769 BZT458769 CJP458769 CTL458769 DDH458769 DND458769 DWZ458769 EGV458769 EQR458769 FAN458769 FKJ458769 FUF458769 GEB458769 GNX458769 GXT458769 HHP458769 HRL458769 IBH458769 ILD458769 IUZ458769 JEV458769 JOR458769 JYN458769 KIJ458769 KSF458769 LCB458769 LLX458769 LVT458769 MFP458769 MPL458769 MZH458769 NJD458769 NSZ458769 OCV458769 OMR458769 OWN458769 PGJ458769 PQF458769 QAB458769 QJX458769 QTT458769 RDP458769 RNL458769 RXH458769 SHD458769 SQZ458769 TAV458769 TKR458769 TUN458769 UEJ458769 UOF458769 UYB458769 VHX458769 VRT458769 WBP458769 WLL458769 WVH458769 C524305 IV524305 SR524305 ACN524305 AMJ524305 AWF524305 BGB524305 BPX524305 BZT524305 CJP524305 CTL524305 DDH524305 DND524305 DWZ524305 EGV524305 EQR524305 FAN524305 FKJ524305 FUF524305 GEB524305 GNX524305 GXT524305 HHP524305 HRL524305 IBH524305 ILD524305 IUZ524305 JEV524305 JOR524305 JYN524305 KIJ524305 KSF524305 LCB524305 LLX524305 LVT524305 MFP524305 MPL524305 MZH524305 NJD524305 NSZ524305 OCV524305 OMR524305 OWN524305 PGJ524305 PQF524305 QAB524305 QJX524305 QTT524305 RDP524305 RNL524305 RXH524305 SHD524305 SQZ524305 TAV524305 TKR524305 TUN524305 UEJ524305 UOF524305 UYB524305 VHX524305 VRT524305 WBP524305 WLL524305 WVH524305 C589841 IV589841 SR589841 ACN589841 AMJ589841 AWF589841 BGB589841 BPX589841 BZT589841 CJP589841 CTL589841 DDH589841 DND589841 DWZ589841 EGV589841 EQR589841 FAN589841 FKJ589841 FUF589841 GEB589841 GNX589841 GXT589841 HHP589841 HRL589841 IBH589841 ILD589841 IUZ589841 JEV589841 JOR589841 JYN589841 KIJ589841 KSF589841 LCB589841 LLX589841 LVT589841 MFP589841 MPL589841 MZH589841 NJD589841 NSZ589841 OCV589841 OMR589841 OWN589841 PGJ589841 PQF589841 QAB589841 QJX589841 QTT589841 RDP589841 RNL589841 RXH589841 SHD589841 SQZ589841 TAV589841 TKR589841 TUN589841 UEJ589841 UOF589841 UYB589841 VHX589841 VRT589841 WBP589841 WLL589841 WVH589841 C655377 IV655377 SR655377 ACN655377 AMJ655377 AWF655377 BGB655377 BPX655377 BZT655377 CJP655377 CTL655377 DDH655377 DND655377 DWZ655377 EGV655377 EQR655377 FAN655377 FKJ655377 FUF655377 GEB655377 GNX655377 GXT655377 HHP655377 HRL655377 IBH655377 ILD655377 IUZ655377 JEV655377 JOR655377 JYN655377 KIJ655377 KSF655377 LCB655377 LLX655377 LVT655377 MFP655377 MPL655377 MZH655377 NJD655377 NSZ655377 OCV655377 OMR655377 OWN655377 PGJ655377 PQF655377 QAB655377 QJX655377 QTT655377 RDP655377 RNL655377 RXH655377 SHD655377 SQZ655377 TAV655377 TKR655377 TUN655377 UEJ655377 UOF655377 UYB655377 VHX655377 VRT655377 WBP655377 WLL655377 WVH655377 C720913 IV720913 SR720913 ACN720913 AMJ720913 AWF720913 BGB720913 BPX720913 BZT720913 CJP720913 CTL720913 DDH720913 DND720913 DWZ720913 EGV720913 EQR720913 FAN720913 FKJ720913 FUF720913 GEB720913 GNX720913 GXT720913 HHP720913 HRL720913 IBH720913 ILD720913 IUZ720913 JEV720913 JOR720913 JYN720913 KIJ720913 KSF720913 LCB720913 LLX720913 LVT720913 MFP720913 MPL720913 MZH720913 NJD720913 NSZ720913 OCV720913 OMR720913 OWN720913 PGJ720913 PQF720913 QAB720913 QJX720913 QTT720913 RDP720913 RNL720913 RXH720913 SHD720913 SQZ720913 TAV720913 TKR720913 TUN720913 UEJ720913 UOF720913 UYB720913 VHX720913 VRT720913 WBP720913 WLL720913 WVH720913 C786449 IV786449 SR786449 ACN786449 AMJ786449 AWF786449 BGB786449 BPX786449 BZT786449 CJP786449 CTL786449 DDH786449 DND786449 DWZ786449 EGV786449 EQR786449 FAN786449 FKJ786449 FUF786449 GEB786449 GNX786449 GXT786449 HHP786449 HRL786449 IBH786449 ILD786449 IUZ786449 JEV786449 JOR786449 JYN786449 KIJ786449 KSF786449 LCB786449 LLX786449 LVT786449 MFP786449 MPL786449 MZH786449 NJD786449 NSZ786449 OCV786449 OMR786449 OWN786449 PGJ786449 PQF786449 QAB786449 QJX786449 QTT786449 RDP786449 RNL786449 RXH786449 SHD786449 SQZ786449 TAV786449 TKR786449 TUN786449 UEJ786449 UOF786449 UYB786449 VHX786449 VRT786449 WBP786449 WLL786449 WVH786449 C851985 IV851985 SR851985 ACN851985 AMJ851985 AWF851985 BGB851985 BPX851985 BZT851985 CJP851985 CTL851985 DDH851985 DND851985 DWZ851985 EGV851985 EQR851985 FAN851985 FKJ851985 FUF851985 GEB851985 GNX851985 GXT851985 HHP851985 HRL851985 IBH851985 ILD851985 IUZ851985 JEV851985 JOR851985 JYN851985 KIJ851985 KSF851985 LCB851985 LLX851985 LVT851985 MFP851985 MPL851985 MZH851985 NJD851985 NSZ851985 OCV851985 OMR851985 OWN851985 PGJ851985 PQF851985 QAB851985 QJX851985 QTT851985 RDP851985 RNL851985 RXH851985 SHD851985 SQZ851985 TAV851985 TKR851985 TUN851985 UEJ851985 UOF851985 UYB851985 VHX851985 VRT851985 WBP851985 WLL851985 WVH851985 C917521 IV917521 SR917521 ACN917521 AMJ917521 AWF917521 BGB917521 BPX917521 BZT917521 CJP917521 CTL917521 DDH917521 DND917521 DWZ917521 EGV917521 EQR917521 FAN917521 FKJ917521 FUF917521 GEB917521 GNX917521 GXT917521 HHP917521 HRL917521 IBH917521 ILD917521 IUZ917521 JEV917521 JOR917521 JYN917521 KIJ917521 KSF917521 LCB917521 LLX917521 LVT917521 MFP917521 MPL917521 MZH917521 NJD917521 NSZ917521 OCV917521 OMR917521 OWN917521 PGJ917521 PQF917521 QAB917521 QJX917521 QTT917521 RDP917521 RNL917521 RXH917521 SHD917521 SQZ917521 TAV917521 TKR917521 TUN917521 UEJ917521 UOF917521 UYB917521 VHX917521 VRT917521 WBP917521 WLL917521 WVH917521 C983057 IV983057 SR983057 ACN983057 AMJ983057 AWF983057 BGB983057 BPX983057 BZT983057 CJP983057 CTL983057 DDH983057 DND983057 DWZ983057 EGV983057 EQR983057 FAN983057 FKJ983057 FUF983057 GEB983057 GNX983057 GXT983057 HHP983057 HRL983057 IBH983057 ILD983057 IUZ983057 JEV983057 JOR983057 JYN983057 KIJ983057 KSF983057 LCB983057 LLX983057 LVT983057 MFP983057 MPL983057 MZH983057 NJD983057 NSZ983057 OCV983057 OMR983057 OWN983057 PGJ983057 PQF983057 QAB983057 QJX983057 QTT983057 RDP983057 RNL983057 RXH983057 SHD983057 SQZ983057 TAV983057 TKR983057 TUN983057 UEJ983057 UOF983057 UYB983057 VHX983057 VRT983057 WBP98305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4"/>
  <sheetViews>
    <sheetView topLeftCell="A117" zoomScale="80" zoomScaleNormal="80" workbookViewId="0">
      <selection activeCell="A126" sqref="A126"/>
    </sheetView>
  </sheetViews>
  <sheetFormatPr baseColWidth="10" defaultRowHeight="14.4" x14ac:dyDescent="0.3"/>
  <cols>
    <col min="1" max="1" width="3.109375" style="9" bestFit="1" customWidth="1"/>
    <col min="2" max="2" width="102.6640625" style="9" bestFit="1" customWidth="1"/>
    <col min="3" max="3" width="31.109375" style="9" customWidth="1"/>
    <col min="4" max="4" width="26.6640625" style="9" customWidth="1"/>
    <col min="5" max="5" width="25" style="9" customWidth="1"/>
    <col min="6" max="7" width="29.6640625" style="9" customWidth="1"/>
    <col min="8" max="8" width="24.5546875" style="9" customWidth="1"/>
    <col min="9" max="9" width="24" style="9" customWidth="1"/>
    <col min="10" max="10" width="20.33203125" style="9" customWidth="1"/>
    <col min="11" max="11" width="14.6640625" style="9" bestFit="1" customWidth="1"/>
    <col min="12" max="13" width="18.6640625" style="9" customWidth="1"/>
    <col min="14" max="14" width="22.109375" style="9" customWidth="1"/>
    <col min="15" max="15" width="26.109375" style="9" customWidth="1"/>
    <col min="16" max="16" width="19.5546875" style="9" bestFit="1" customWidth="1"/>
    <col min="17" max="17" width="21" style="9" customWidth="1"/>
    <col min="18"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2:16" ht="25.8" x14ac:dyDescent="0.3">
      <c r="B2" s="248" t="s">
        <v>63</v>
      </c>
      <c r="C2" s="249"/>
      <c r="D2" s="249"/>
      <c r="E2" s="249"/>
      <c r="F2" s="249"/>
      <c r="G2" s="249"/>
      <c r="H2" s="249"/>
      <c r="I2" s="249"/>
      <c r="J2" s="249"/>
      <c r="K2" s="249"/>
      <c r="L2" s="249"/>
      <c r="M2" s="249"/>
      <c r="N2" s="249"/>
      <c r="O2" s="249"/>
      <c r="P2" s="249"/>
    </row>
    <row r="4" spans="2:16" ht="25.8" x14ac:dyDescent="0.3">
      <c r="B4" s="248" t="s">
        <v>48</v>
      </c>
      <c r="C4" s="249"/>
      <c r="D4" s="249"/>
      <c r="E4" s="249"/>
      <c r="F4" s="249"/>
      <c r="G4" s="249"/>
      <c r="H4" s="249"/>
      <c r="I4" s="249"/>
      <c r="J4" s="249"/>
      <c r="K4" s="249"/>
      <c r="L4" s="249"/>
      <c r="M4" s="249"/>
      <c r="N4" s="249"/>
      <c r="O4" s="249"/>
      <c r="P4" s="249"/>
    </row>
    <row r="5" spans="2:16" ht="15" thickBot="1" x14ac:dyDescent="0.35"/>
    <row r="6" spans="2:16" ht="21.6" thickBot="1" x14ac:dyDescent="0.35">
      <c r="B6" s="11" t="s">
        <v>4</v>
      </c>
      <c r="C6" s="246" t="s">
        <v>155</v>
      </c>
      <c r="D6" s="246"/>
      <c r="E6" s="246"/>
      <c r="F6" s="246"/>
      <c r="G6" s="246"/>
      <c r="H6" s="246"/>
      <c r="I6" s="246"/>
      <c r="J6" s="246"/>
      <c r="K6" s="246"/>
      <c r="L6" s="246"/>
      <c r="M6" s="246"/>
      <c r="N6" s="247"/>
    </row>
    <row r="7" spans="2:16" ht="16.2" thickBot="1" x14ac:dyDescent="0.35">
      <c r="B7" s="12" t="s">
        <v>5</v>
      </c>
      <c r="C7" s="246"/>
      <c r="D7" s="246"/>
      <c r="E7" s="246"/>
      <c r="F7" s="246"/>
      <c r="G7" s="246"/>
      <c r="H7" s="246"/>
      <c r="I7" s="246"/>
      <c r="J7" s="246"/>
      <c r="K7" s="246"/>
      <c r="L7" s="246"/>
      <c r="M7" s="246"/>
      <c r="N7" s="247"/>
    </row>
    <row r="8" spans="2:16" ht="16.2" thickBot="1" x14ac:dyDescent="0.35">
      <c r="B8" s="12" t="s">
        <v>6</v>
      </c>
      <c r="C8" s="246"/>
      <c r="D8" s="246"/>
      <c r="E8" s="246"/>
      <c r="F8" s="246"/>
      <c r="G8" s="246"/>
      <c r="H8" s="246"/>
      <c r="I8" s="246"/>
      <c r="J8" s="246"/>
      <c r="K8" s="246"/>
      <c r="L8" s="246"/>
      <c r="M8" s="246"/>
      <c r="N8" s="247"/>
    </row>
    <row r="9" spans="2:16" ht="16.2" thickBot="1" x14ac:dyDescent="0.35">
      <c r="B9" s="12" t="s">
        <v>7</v>
      </c>
      <c r="C9" s="246"/>
      <c r="D9" s="246"/>
      <c r="E9" s="246"/>
      <c r="F9" s="246"/>
      <c r="G9" s="246"/>
      <c r="H9" s="246"/>
      <c r="I9" s="246"/>
      <c r="J9" s="246"/>
      <c r="K9" s="246"/>
      <c r="L9" s="246"/>
      <c r="M9" s="246"/>
      <c r="N9" s="247"/>
    </row>
    <row r="10" spans="2:16" ht="16.2" thickBot="1" x14ac:dyDescent="0.35">
      <c r="B10" s="12" t="s">
        <v>8</v>
      </c>
      <c r="C10" s="252">
        <v>16</v>
      </c>
      <c r="D10" s="252"/>
      <c r="E10" s="253"/>
      <c r="F10" s="34"/>
      <c r="G10" s="34"/>
      <c r="H10" s="34"/>
      <c r="I10" s="34"/>
      <c r="J10" s="34"/>
      <c r="K10" s="34"/>
      <c r="L10" s="34"/>
      <c r="M10" s="34"/>
      <c r="N10" s="35"/>
    </row>
    <row r="11" spans="2:16" ht="16.2" thickBot="1" x14ac:dyDescent="0.35">
      <c r="B11" s="14" t="s">
        <v>9</v>
      </c>
      <c r="C11" s="15">
        <v>41974</v>
      </c>
      <c r="D11" s="16"/>
      <c r="E11" s="16"/>
      <c r="F11" s="16"/>
      <c r="G11" s="16"/>
      <c r="H11" s="16"/>
      <c r="I11" s="16"/>
      <c r="J11" s="16"/>
      <c r="K11" s="16"/>
      <c r="L11" s="16"/>
      <c r="M11" s="16"/>
      <c r="N11" s="17"/>
    </row>
    <row r="12" spans="2:16" ht="15.6" x14ac:dyDescent="0.3">
      <c r="B12" s="13"/>
      <c r="C12" s="18"/>
      <c r="D12" s="19"/>
      <c r="E12" s="19"/>
      <c r="F12" s="19"/>
      <c r="G12" s="19"/>
      <c r="H12" s="19"/>
      <c r="I12" s="100"/>
      <c r="J12" s="100"/>
      <c r="K12" s="100"/>
      <c r="L12" s="100"/>
      <c r="M12" s="100"/>
      <c r="N12" s="19"/>
    </row>
    <row r="13" spans="2:16" x14ac:dyDescent="0.3">
      <c r="I13" s="100"/>
      <c r="J13" s="100"/>
      <c r="K13" s="100"/>
      <c r="L13" s="100"/>
      <c r="M13" s="100"/>
      <c r="N13" s="101"/>
    </row>
    <row r="14" spans="2:16" ht="45.75" customHeight="1" x14ac:dyDescent="0.3">
      <c r="B14" s="254" t="s">
        <v>95</v>
      </c>
      <c r="C14" s="254"/>
      <c r="D14" s="152" t="s">
        <v>12</v>
      </c>
      <c r="E14" s="152" t="s">
        <v>13</v>
      </c>
      <c r="F14" s="152" t="s">
        <v>29</v>
      </c>
      <c r="G14" s="85"/>
      <c r="I14" s="38"/>
      <c r="J14" s="38"/>
      <c r="K14" s="38"/>
      <c r="L14" s="38"/>
      <c r="M14" s="38"/>
      <c r="N14" s="101"/>
    </row>
    <row r="15" spans="2:16" x14ac:dyDescent="0.3">
      <c r="B15" s="254"/>
      <c r="C15" s="254"/>
      <c r="D15" s="152">
        <v>16</v>
      </c>
      <c r="E15" s="36">
        <v>2033985694</v>
      </c>
      <c r="F15" s="36">
        <v>974</v>
      </c>
      <c r="G15" s="86"/>
      <c r="I15" s="39"/>
      <c r="J15" s="39"/>
      <c r="K15" s="39"/>
      <c r="L15" s="39"/>
      <c r="M15" s="39"/>
      <c r="N15" s="101"/>
    </row>
    <row r="16" spans="2:16" x14ac:dyDescent="0.3">
      <c r="B16" s="254"/>
      <c r="C16" s="254"/>
      <c r="D16" s="152"/>
      <c r="E16" s="36"/>
      <c r="F16" s="36"/>
      <c r="G16" s="86"/>
      <c r="I16" s="39"/>
      <c r="J16" s="39"/>
      <c r="K16" s="39"/>
      <c r="L16" s="39"/>
      <c r="M16" s="39"/>
      <c r="N16" s="101"/>
    </row>
    <row r="17" spans="1:14" x14ac:dyDescent="0.3">
      <c r="B17" s="254"/>
      <c r="C17" s="254"/>
      <c r="D17" s="152"/>
      <c r="E17" s="36"/>
      <c r="F17" s="36"/>
      <c r="G17" s="86"/>
      <c r="I17" s="39"/>
      <c r="J17" s="39"/>
      <c r="K17" s="39"/>
      <c r="L17" s="39"/>
      <c r="M17" s="39"/>
      <c r="N17" s="101"/>
    </row>
    <row r="18" spans="1:14" x14ac:dyDescent="0.3">
      <c r="B18" s="254"/>
      <c r="C18" s="254"/>
      <c r="D18" s="152"/>
      <c r="E18" s="37"/>
      <c r="F18" s="36"/>
      <c r="G18" s="86"/>
      <c r="H18" s="22"/>
      <c r="I18" s="39"/>
      <c r="J18" s="39"/>
      <c r="K18" s="39"/>
      <c r="L18" s="39"/>
      <c r="M18" s="39"/>
      <c r="N18" s="20"/>
    </row>
    <row r="19" spans="1:14" x14ac:dyDescent="0.3">
      <c r="B19" s="254"/>
      <c r="C19" s="254"/>
      <c r="D19" s="152"/>
      <c r="E19" s="37"/>
      <c r="F19" s="36"/>
      <c r="G19" s="86"/>
      <c r="H19" s="22"/>
      <c r="I19" s="41"/>
      <c r="J19" s="41"/>
      <c r="K19" s="41"/>
      <c r="L19" s="41"/>
      <c r="M19" s="41"/>
      <c r="N19" s="20"/>
    </row>
    <row r="20" spans="1:14" x14ac:dyDescent="0.3">
      <c r="B20" s="254"/>
      <c r="C20" s="254"/>
      <c r="D20" s="152"/>
      <c r="E20" s="37"/>
      <c r="F20" s="36"/>
      <c r="G20" s="86"/>
      <c r="H20" s="22"/>
      <c r="I20" s="100"/>
      <c r="J20" s="100"/>
      <c r="K20" s="100"/>
      <c r="L20" s="100"/>
      <c r="M20" s="100"/>
      <c r="N20" s="20"/>
    </row>
    <row r="21" spans="1:14" x14ac:dyDescent="0.3">
      <c r="B21" s="254"/>
      <c r="C21" s="254"/>
      <c r="D21" s="152"/>
      <c r="E21" s="37"/>
      <c r="F21" s="36"/>
      <c r="G21" s="86"/>
      <c r="H21" s="22"/>
      <c r="I21" s="100"/>
      <c r="J21" s="100"/>
      <c r="K21" s="100"/>
      <c r="L21" s="100"/>
      <c r="M21" s="100"/>
      <c r="N21" s="20"/>
    </row>
    <row r="22" spans="1:14" ht="15" thickBot="1" x14ac:dyDescent="0.35">
      <c r="B22" s="255" t="s">
        <v>14</v>
      </c>
      <c r="C22" s="256"/>
      <c r="D22" s="152"/>
      <c r="E22" s="64"/>
      <c r="F22" s="36"/>
      <c r="G22" s="86"/>
      <c r="H22" s="22"/>
      <c r="I22" s="100"/>
      <c r="J22" s="100"/>
      <c r="K22" s="100"/>
      <c r="L22" s="100"/>
      <c r="M22" s="100"/>
      <c r="N22" s="20"/>
    </row>
    <row r="23" spans="1:14" ht="29.4" thickBot="1" x14ac:dyDescent="0.35">
      <c r="A23" s="43"/>
      <c r="B23" s="53" t="s">
        <v>15</v>
      </c>
      <c r="C23" s="53" t="s">
        <v>96</v>
      </c>
      <c r="E23" s="38"/>
      <c r="F23" s="38"/>
      <c r="G23" s="38"/>
      <c r="H23" s="38"/>
      <c r="I23" s="10"/>
      <c r="J23" s="10"/>
      <c r="K23" s="10"/>
      <c r="L23" s="10"/>
      <c r="M23" s="10"/>
    </row>
    <row r="24" spans="1:14" ht="15" thickBot="1" x14ac:dyDescent="0.35">
      <c r="A24" s="44">
        <v>1</v>
      </c>
      <c r="C24" s="46">
        <v>779</v>
      </c>
      <c r="D24" s="42"/>
      <c r="E24" s="45">
        <f>E15</f>
        <v>2033985694</v>
      </c>
      <c r="F24" s="40"/>
      <c r="G24" s="40"/>
      <c r="H24" s="40"/>
      <c r="I24" s="23"/>
      <c r="J24" s="23"/>
      <c r="K24" s="23"/>
      <c r="L24" s="23"/>
      <c r="M24" s="23"/>
    </row>
    <row r="25" spans="1:14" x14ac:dyDescent="0.3">
      <c r="A25" s="92"/>
      <c r="C25" s="93"/>
      <c r="D25" s="39"/>
      <c r="E25" s="94"/>
      <c r="F25" s="40"/>
      <c r="G25" s="40"/>
      <c r="H25" s="40"/>
      <c r="I25" s="23"/>
      <c r="J25" s="23"/>
      <c r="K25" s="23"/>
      <c r="L25" s="23"/>
      <c r="M25" s="23"/>
    </row>
    <row r="26" spans="1:14" x14ac:dyDescent="0.3">
      <c r="A26" s="92"/>
      <c r="C26" s="93"/>
      <c r="D26" s="39"/>
      <c r="E26" s="94"/>
      <c r="F26" s="40"/>
      <c r="G26" s="40"/>
      <c r="H26" s="40"/>
      <c r="I26" s="23"/>
      <c r="J26" s="23"/>
      <c r="K26" s="23"/>
      <c r="L26" s="23"/>
      <c r="M26" s="23"/>
    </row>
    <row r="27" spans="1:14" x14ac:dyDescent="0.3">
      <c r="A27" s="92"/>
      <c r="B27" s="115" t="s">
        <v>132</v>
      </c>
      <c r="C27" s="97"/>
      <c r="D27" s="97"/>
      <c r="E27" s="97"/>
      <c r="F27" s="97"/>
      <c r="G27" s="97"/>
      <c r="H27" s="97"/>
      <c r="I27" s="100"/>
      <c r="J27" s="100"/>
      <c r="K27" s="100"/>
      <c r="L27" s="100"/>
      <c r="M27" s="100"/>
      <c r="N27" s="101"/>
    </row>
    <row r="28" spans="1:14" x14ac:dyDescent="0.3">
      <c r="A28" s="92"/>
      <c r="B28" s="97"/>
      <c r="C28" s="97"/>
      <c r="D28" s="97"/>
      <c r="E28" s="97"/>
      <c r="F28" s="97"/>
      <c r="G28" s="97"/>
      <c r="H28" s="97"/>
      <c r="I28" s="100"/>
      <c r="J28" s="100"/>
      <c r="K28" s="100"/>
      <c r="L28" s="100"/>
      <c r="M28" s="100"/>
      <c r="N28" s="101"/>
    </row>
    <row r="29" spans="1:14" x14ac:dyDescent="0.3">
      <c r="A29" s="92"/>
      <c r="B29" s="118" t="s">
        <v>33</v>
      </c>
      <c r="C29" s="118" t="s">
        <v>133</v>
      </c>
      <c r="D29" s="118" t="s">
        <v>134</v>
      </c>
      <c r="E29" s="97"/>
      <c r="F29" s="97"/>
      <c r="G29" s="97"/>
      <c r="H29" s="97"/>
      <c r="I29" s="100"/>
      <c r="J29" s="100"/>
      <c r="K29" s="100"/>
      <c r="L29" s="100"/>
      <c r="M29" s="100"/>
      <c r="N29" s="101"/>
    </row>
    <row r="30" spans="1:14" x14ac:dyDescent="0.3">
      <c r="A30" s="92"/>
      <c r="B30" s="114" t="s">
        <v>135</v>
      </c>
      <c r="C30" s="114" t="s">
        <v>133</v>
      </c>
      <c r="D30" s="114"/>
      <c r="E30" s="97"/>
      <c r="F30" s="97"/>
      <c r="G30" s="97"/>
      <c r="H30" s="97"/>
      <c r="I30" s="100"/>
      <c r="J30" s="100"/>
      <c r="K30" s="100"/>
      <c r="L30" s="100"/>
      <c r="M30" s="100"/>
      <c r="N30" s="101"/>
    </row>
    <row r="31" spans="1:14" x14ac:dyDescent="0.3">
      <c r="A31" s="92"/>
      <c r="B31" s="114" t="s">
        <v>136</v>
      </c>
      <c r="C31" s="114" t="s">
        <v>133</v>
      </c>
      <c r="D31" s="114"/>
      <c r="E31" s="97"/>
      <c r="F31" s="97"/>
      <c r="G31" s="97"/>
      <c r="H31" s="97"/>
      <c r="I31" s="100"/>
      <c r="J31" s="100"/>
      <c r="K31" s="100"/>
      <c r="L31" s="100"/>
      <c r="M31" s="100"/>
      <c r="N31" s="101"/>
    </row>
    <row r="32" spans="1:14" x14ac:dyDescent="0.3">
      <c r="A32" s="92"/>
      <c r="B32" s="114" t="s">
        <v>137</v>
      </c>
      <c r="C32" s="114" t="s">
        <v>133</v>
      </c>
      <c r="D32" s="114"/>
      <c r="E32" s="97"/>
      <c r="F32" s="97"/>
      <c r="G32" s="97"/>
      <c r="H32" s="97"/>
      <c r="I32" s="100"/>
      <c r="J32" s="100"/>
      <c r="K32" s="100"/>
      <c r="L32" s="100"/>
      <c r="M32" s="100"/>
      <c r="N32" s="101"/>
    </row>
    <row r="33" spans="1:17" x14ac:dyDescent="0.3">
      <c r="A33" s="92"/>
      <c r="B33" s="114" t="s">
        <v>138</v>
      </c>
      <c r="C33" s="114" t="s">
        <v>133</v>
      </c>
      <c r="D33" s="114"/>
      <c r="E33" s="97"/>
      <c r="F33" s="97"/>
      <c r="G33" s="97"/>
      <c r="H33" s="97"/>
      <c r="I33" s="100"/>
      <c r="J33" s="100"/>
      <c r="K33" s="100"/>
      <c r="L33" s="100"/>
      <c r="M33" s="100"/>
      <c r="N33" s="101"/>
    </row>
    <row r="34" spans="1:17" x14ac:dyDescent="0.3">
      <c r="A34" s="92"/>
      <c r="B34" s="97"/>
      <c r="C34" s="97"/>
      <c r="D34" s="97"/>
      <c r="E34" s="97"/>
      <c r="F34" s="97"/>
      <c r="G34" s="97"/>
      <c r="H34" s="97"/>
      <c r="I34" s="100"/>
      <c r="J34" s="100"/>
      <c r="K34" s="100"/>
      <c r="L34" s="100"/>
      <c r="M34" s="100"/>
      <c r="N34" s="101"/>
    </row>
    <row r="35" spans="1:17" x14ac:dyDescent="0.3">
      <c r="A35" s="92"/>
      <c r="B35" s="97"/>
      <c r="C35" s="97"/>
      <c r="D35" s="97"/>
      <c r="E35" s="97"/>
      <c r="F35" s="97"/>
      <c r="G35" s="97"/>
      <c r="H35" s="97"/>
      <c r="I35" s="100"/>
      <c r="J35" s="100"/>
      <c r="K35" s="100"/>
      <c r="L35" s="100"/>
      <c r="M35" s="100"/>
      <c r="N35" s="101"/>
    </row>
    <row r="36" spans="1:17" x14ac:dyDescent="0.3">
      <c r="A36" s="92"/>
      <c r="B36" s="115" t="s">
        <v>139</v>
      </c>
      <c r="C36" s="97"/>
      <c r="D36" s="97"/>
      <c r="E36" s="97"/>
      <c r="F36" s="97"/>
      <c r="G36" s="97"/>
      <c r="H36" s="97"/>
      <c r="I36" s="100"/>
      <c r="J36" s="100"/>
      <c r="K36" s="100"/>
      <c r="L36" s="100"/>
      <c r="M36" s="100"/>
      <c r="N36" s="101"/>
    </row>
    <row r="37" spans="1:17" x14ac:dyDescent="0.3">
      <c r="A37" s="92"/>
      <c r="B37" s="97"/>
      <c r="C37" s="97"/>
      <c r="D37" s="97"/>
      <c r="E37" s="97"/>
      <c r="F37" s="97"/>
      <c r="G37" s="97"/>
      <c r="H37" s="97"/>
      <c r="I37" s="100"/>
      <c r="J37" s="100"/>
      <c r="K37" s="100"/>
      <c r="L37" s="100"/>
      <c r="M37" s="100"/>
      <c r="N37" s="101"/>
    </row>
    <row r="38" spans="1:17" x14ac:dyDescent="0.3">
      <c r="A38" s="92"/>
      <c r="B38" s="97"/>
      <c r="C38" s="97"/>
      <c r="D38" s="97"/>
      <c r="E38" s="97"/>
      <c r="F38" s="97"/>
      <c r="G38" s="97"/>
      <c r="H38" s="97"/>
      <c r="I38" s="100"/>
      <c r="J38" s="100"/>
      <c r="K38" s="100"/>
      <c r="L38" s="100"/>
      <c r="M38" s="100"/>
      <c r="N38" s="101"/>
    </row>
    <row r="39" spans="1:17" x14ac:dyDescent="0.3">
      <c r="A39" s="92"/>
      <c r="B39" s="118" t="s">
        <v>33</v>
      </c>
      <c r="C39" s="118" t="s">
        <v>58</v>
      </c>
      <c r="D39" s="117" t="s">
        <v>51</v>
      </c>
      <c r="E39" s="117" t="s">
        <v>16</v>
      </c>
      <c r="F39" s="97"/>
      <c r="G39" s="97"/>
      <c r="H39" s="97"/>
      <c r="I39" s="100"/>
      <c r="J39" s="100"/>
      <c r="K39" s="100"/>
      <c r="L39" s="100"/>
      <c r="M39" s="100"/>
      <c r="N39" s="101"/>
    </row>
    <row r="40" spans="1:17" ht="27.6" x14ac:dyDescent="0.3">
      <c r="A40" s="92"/>
      <c r="B40" s="98" t="s">
        <v>140</v>
      </c>
      <c r="C40" s="99">
        <v>40</v>
      </c>
      <c r="D40" s="151">
        <v>0</v>
      </c>
      <c r="E40" s="257">
        <f>+D40+D41</f>
        <v>0</v>
      </c>
      <c r="F40" s="97"/>
      <c r="G40" s="97"/>
      <c r="H40" s="97"/>
      <c r="I40" s="100"/>
      <c r="J40" s="100"/>
      <c r="K40" s="100"/>
      <c r="L40" s="100"/>
      <c r="M40" s="100"/>
      <c r="N40" s="101"/>
    </row>
    <row r="41" spans="1:17" ht="41.4" x14ac:dyDescent="0.3">
      <c r="A41" s="92"/>
      <c r="B41" s="98" t="s">
        <v>141</v>
      </c>
      <c r="C41" s="99">
        <v>60</v>
      </c>
      <c r="D41" s="151">
        <f>+F133</f>
        <v>0</v>
      </c>
      <c r="E41" s="258"/>
      <c r="F41" s="97"/>
      <c r="G41" s="97"/>
      <c r="H41" s="97"/>
      <c r="I41" s="100"/>
      <c r="J41" s="100"/>
      <c r="K41" s="100"/>
      <c r="L41" s="100"/>
      <c r="M41" s="100"/>
      <c r="N41" s="101"/>
    </row>
    <row r="42" spans="1:17" x14ac:dyDescent="0.3">
      <c r="A42" s="92"/>
      <c r="C42" s="93"/>
      <c r="D42" s="39"/>
      <c r="E42" s="94"/>
      <c r="F42" s="40"/>
      <c r="G42" s="40"/>
      <c r="H42" s="40"/>
      <c r="I42" s="23"/>
      <c r="J42" s="23"/>
      <c r="K42" s="23"/>
      <c r="L42" s="23"/>
      <c r="M42" s="23"/>
    </row>
    <row r="43" spans="1:17" x14ac:dyDescent="0.3">
      <c r="A43" s="92"/>
      <c r="C43" s="93"/>
      <c r="D43" s="39"/>
      <c r="E43" s="94"/>
      <c r="F43" s="40"/>
      <c r="G43" s="40"/>
      <c r="H43" s="40"/>
      <c r="I43" s="23"/>
      <c r="J43" s="23"/>
      <c r="K43" s="23"/>
      <c r="L43" s="23"/>
      <c r="M43" s="23"/>
    </row>
    <row r="44" spans="1:17" x14ac:dyDescent="0.3">
      <c r="A44" s="92"/>
      <c r="C44" s="93"/>
      <c r="D44" s="39"/>
      <c r="E44" s="94"/>
      <c r="F44" s="40"/>
      <c r="G44" s="40"/>
      <c r="H44" s="40"/>
      <c r="I44" s="23"/>
      <c r="J44" s="23"/>
      <c r="K44" s="23"/>
      <c r="L44" s="23"/>
      <c r="M44" s="23"/>
    </row>
    <row r="45" spans="1:17" ht="15" thickBot="1" x14ac:dyDescent="0.35">
      <c r="M45" s="259" t="s">
        <v>35</v>
      </c>
      <c r="N45" s="259"/>
    </row>
    <row r="46" spans="1:17" x14ac:dyDescent="0.3">
      <c r="B46" s="115" t="s">
        <v>30</v>
      </c>
      <c r="M46" s="65"/>
      <c r="N46" s="65"/>
    </row>
    <row r="47" spans="1:17" ht="15" thickBot="1" x14ac:dyDescent="0.35">
      <c r="M47" s="65"/>
      <c r="N47" s="65"/>
    </row>
    <row r="48" spans="1:17" s="100" customFormat="1" ht="109.5" customHeight="1" x14ac:dyDescent="0.3">
      <c r="B48" s="111" t="s">
        <v>142</v>
      </c>
      <c r="C48" s="111" t="s">
        <v>143</v>
      </c>
      <c r="D48" s="111" t="s">
        <v>144</v>
      </c>
      <c r="E48" s="111" t="s">
        <v>45</v>
      </c>
      <c r="F48" s="111" t="s">
        <v>22</v>
      </c>
      <c r="G48" s="111" t="s">
        <v>97</v>
      </c>
      <c r="H48" s="111" t="s">
        <v>17</v>
      </c>
      <c r="I48" s="111" t="s">
        <v>10</v>
      </c>
      <c r="J48" s="111" t="s">
        <v>31</v>
      </c>
      <c r="K48" s="111" t="s">
        <v>61</v>
      </c>
      <c r="L48" s="111" t="s">
        <v>20</v>
      </c>
      <c r="M48" s="96" t="s">
        <v>26</v>
      </c>
      <c r="N48" s="111" t="s">
        <v>145</v>
      </c>
      <c r="O48" s="111" t="s">
        <v>36</v>
      </c>
      <c r="P48" s="112" t="s">
        <v>11</v>
      </c>
      <c r="Q48" s="112" t="s">
        <v>19</v>
      </c>
    </row>
    <row r="49" spans="1:26" s="106" customFormat="1" x14ac:dyDescent="0.3">
      <c r="A49" s="47">
        <v>1</v>
      </c>
      <c r="B49" s="196" t="s">
        <v>155</v>
      </c>
      <c r="C49" s="196" t="s">
        <v>155</v>
      </c>
      <c r="D49" s="196" t="s">
        <v>196</v>
      </c>
      <c r="E49" s="218">
        <v>167</v>
      </c>
      <c r="F49" s="218" t="s">
        <v>133</v>
      </c>
      <c r="G49" s="196"/>
      <c r="H49" s="219">
        <v>40196</v>
      </c>
      <c r="I49" s="219">
        <v>40543</v>
      </c>
      <c r="J49" s="196" t="s">
        <v>134</v>
      </c>
      <c r="K49" s="222" t="s">
        <v>344</v>
      </c>
      <c r="L49" s="196"/>
      <c r="M49" s="218">
        <v>392</v>
      </c>
      <c r="N49" s="197"/>
      <c r="O49" s="198">
        <v>274512744</v>
      </c>
      <c r="P49" s="198">
        <v>83</v>
      </c>
      <c r="Q49" s="199"/>
      <c r="R49" s="105"/>
      <c r="S49" s="105"/>
      <c r="T49" s="105"/>
      <c r="U49" s="105"/>
      <c r="V49" s="105"/>
      <c r="W49" s="105"/>
      <c r="X49" s="105"/>
      <c r="Y49" s="105"/>
      <c r="Z49" s="105"/>
    </row>
    <row r="50" spans="1:26" s="106" customFormat="1" x14ac:dyDescent="0.3">
      <c r="A50" s="47">
        <f>+A49+1</f>
        <v>2</v>
      </c>
      <c r="B50" s="196" t="s">
        <v>155</v>
      </c>
      <c r="C50" s="196" t="s">
        <v>155</v>
      </c>
      <c r="D50" s="196" t="s">
        <v>196</v>
      </c>
      <c r="E50" s="200">
        <v>50</v>
      </c>
      <c r="F50" s="201" t="s">
        <v>133</v>
      </c>
      <c r="G50" s="201"/>
      <c r="H50" s="202">
        <v>40920</v>
      </c>
      <c r="I50" s="202">
        <v>41274</v>
      </c>
      <c r="J50" s="203"/>
      <c r="K50" s="220" t="s">
        <v>345</v>
      </c>
      <c r="L50" s="203"/>
      <c r="M50" s="204">
        <v>1274</v>
      </c>
      <c r="N50" s="204"/>
      <c r="O50" s="205">
        <v>905920763</v>
      </c>
      <c r="P50" s="205">
        <v>84</v>
      </c>
      <c r="Q50" s="206"/>
      <c r="R50" s="105"/>
      <c r="S50" s="105"/>
      <c r="T50" s="105"/>
      <c r="U50" s="105"/>
      <c r="V50" s="105"/>
      <c r="W50" s="105"/>
      <c r="X50" s="105"/>
      <c r="Y50" s="105"/>
      <c r="Z50" s="105"/>
    </row>
    <row r="51" spans="1:26" s="106" customFormat="1" x14ac:dyDescent="0.3">
      <c r="A51" s="47">
        <f t="shared" ref="A51" si="0">+A50+1</f>
        <v>3</v>
      </c>
      <c r="B51" s="196" t="s">
        <v>155</v>
      </c>
      <c r="C51" s="196" t="s">
        <v>155</v>
      </c>
      <c r="D51" s="196" t="s">
        <v>196</v>
      </c>
      <c r="E51" s="207">
        <v>140</v>
      </c>
      <c r="F51" s="208" t="s">
        <v>133</v>
      </c>
      <c r="G51" s="208"/>
      <c r="H51" s="209">
        <v>41297</v>
      </c>
      <c r="I51" s="209">
        <v>41639</v>
      </c>
      <c r="J51" s="210"/>
      <c r="K51" s="221" t="s">
        <v>346</v>
      </c>
      <c r="L51" s="210"/>
      <c r="M51" s="197">
        <v>1135</v>
      </c>
      <c r="N51" s="197"/>
      <c r="O51" s="198">
        <v>998408319</v>
      </c>
      <c r="P51" s="198" t="s">
        <v>197</v>
      </c>
      <c r="Q51" s="199"/>
      <c r="R51" s="105"/>
      <c r="S51" s="105"/>
      <c r="T51" s="105"/>
      <c r="U51" s="105"/>
      <c r="V51" s="105"/>
      <c r="W51" s="105"/>
      <c r="X51" s="105"/>
      <c r="Y51" s="105"/>
      <c r="Z51" s="105"/>
    </row>
    <row r="52" spans="1:26" s="106" customFormat="1" x14ac:dyDescent="0.3">
      <c r="A52" s="47"/>
      <c r="B52" s="211" t="s">
        <v>16</v>
      </c>
      <c r="C52" s="212"/>
      <c r="D52" s="213"/>
      <c r="E52" s="214"/>
      <c r="F52" s="208"/>
      <c r="G52" s="208"/>
      <c r="H52" s="208"/>
      <c r="I52" s="210"/>
      <c r="J52" s="210"/>
      <c r="K52" s="215"/>
      <c r="L52" s="215"/>
      <c r="M52" s="216"/>
      <c r="N52" s="215"/>
      <c r="O52" s="198"/>
      <c r="P52" s="198"/>
      <c r="Q52" s="217"/>
    </row>
    <row r="53" spans="1:26" s="30" customFormat="1" x14ac:dyDescent="0.3">
      <c r="E53" s="31"/>
    </row>
    <row r="54" spans="1:26" s="30" customFormat="1" x14ac:dyDescent="0.3">
      <c r="B54" s="260" t="s">
        <v>28</v>
      </c>
      <c r="C54" s="260" t="s">
        <v>27</v>
      </c>
      <c r="D54" s="262" t="s">
        <v>34</v>
      </c>
      <c r="E54" s="262"/>
    </row>
    <row r="55" spans="1:26" s="30" customFormat="1" x14ac:dyDescent="0.3">
      <c r="B55" s="261"/>
      <c r="C55" s="261"/>
      <c r="D55" s="153" t="s">
        <v>23</v>
      </c>
      <c r="E55" s="62" t="s">
        <v>24</v>
      </c>
    </row>
    <row r="56" spans="1:26" s="30" customFormat="1" ht="30.6" customHeight="1" x14ac:dyDescent="0.3">
      <c r="B56" s="59" t="s">
        <v>21</v>
      </c>
      <c r="C56" s="60" t="s">
        <v>347</v>
      </c>
      <c r="D56" s="58" t="s">
        <v>133</v>
      </c>
      <c r="E56" s="58"/>
      <c r="F56" s="32"/>
      <c r="G56" s="32"/>
      <c r="H56" s="32"/>
      <c r="I56" s="32"/>
      <c r="J56" s="32"/>
      <c r="K56" s="32"/>
      <c r="L56" s="32"/>
      <c r="M56" s="32"/>
    </row>
    <row r="57" spans="1:26" s="30" customFormat="1" ht="30" customHeight="1" x14ac:dyDescent="0.3">
      <c r="B57" s="59" t="s">
        <v>25</v>
      </c>
      <c r="C57" s="60" t="s">
        <v>348</v>
      </c>
      <c r="D57" s="58" t="s">
        <v>133</v>
      </c>
      <c r="E57" s="58"/>
    </row>
    <row r="58" spans="1:26" s="30" customFormat="1" x14ac:dyDescent="0.3">
      <c r="B58" s="33"/>
      <c r="C58" s="263"/>
      <c r="D58" s="263"/>
      <c r="E58" s="263"/>
      <c r="F58" s="263"/>
      <c r="G58" s="263"/>
      <c r="H58" s="263"/>
      <c r="I58" s="263"/>
      <c r="J58" s="263"/>
      <c r="K58" s="263"/>
      <c r="L58" s="263"/>
      <c r="M58" s="263"/>
      <c r="N58" s="263"/>
    </row>
    <row r="59" spans="1:26" ht="28.2" customHeight="1" thickBot="1" x14ac:dyDescent="0.35"/>
    <row r="60" spans="1:26" ht="26.4" thickBot="1" x14ac:dyDescent="0.35">
      <c r="B60" s="264" t="s">
        <v>98</v>
      </c>
      <c r="C60" s="264"/>
      <c r="D60" s="264"/>
      <c r="E60" s="264"/>
      <c r="F60" s="264"/>
      <c r="G60" s="264"/>
      <c r="H60" s="264"/>
      <c r="I60" s="264"/>
      <c r="J60" s="264"/>
      <c r="K60" s="264"/>
      <c r="L60" s="264"/>
      <c r="M60" s="264"/>
      <c r="N60" s="264"/>
    </row>
    <row r="63" spans="1:26" ht="109.5" customHeight="1" x14ac:dyDescent="0.3">
      <c r="B63" s="113" t="s">
        <v>146</v>
      </c>
      <c r="C63" s="68" t="s">
        <v>2</v>
      </c>
      <c r="D63" s="68" t="s">
        <v>100</v>
      </c>
      <c r="E63" s="68" t="s">
        <v>99</v>
      </c>
      <c r="F63" s="68" t="s">
        <v>101</v>
      </c>
      <c r="G63" s="68" t="s">
        <v>102</v>
      </c>
      <c r="H63" s="68" t="s">
        <v>103</v>
      </c>
      <c r="I63" s="68" t="s">
        <v>104</v>
      </c>
      <c r="J63" s="68" t="s">
        <v>105</v>
      </c>
      <c r="K63" s="68" t="s">
        <v>106</v>
      </c>
      <c r="L63" s="68" t="s">
        <v>107</v>
      </c>
      <c r="M63" s="89" t="s">
        <v>108</v>
      </c>
      <c r="N63" s="89" t="s">
        <v>109</v>
      </c>
      <c r="O63" s="265" t="s">
        <v>3</v>
      </c>
      <c r="P63" s="266"/>
      <c r="Q63" s="68" t="s">
        <v>18</v>
      </c>
    </row>
    <row r="64" spans="1:26" ht="39.75" customHeight="1" x14ac:dyDescent="0.3">
      <c r="B64" s="3" t="s">
        <v>165</v>
      </c>
      <c r="C64" s="3" t="s">
        <v>161</v>
      </c>
      <c r="D64" s="5" t="s">
        <v>166</v>
      </c>
      <c r="E64" s="5">
        <v>174</v>
      </c>
      <c r="F64" s="4"/>
      <c r="G64" s="4"/>
      <c r="H64" s="4" t="s">
        <v>342</v>
      </c>
      <c r="I64" s="90" t="s">
        <v>133</v>
      </c>
      <c r="J64" s="90" t="s">
        <v>133</v>
      </c>
      <c r="K64" s="114" t="s">
        <v>133</v>
      </c>
      <c r="L64" s="114" t="s">
        <v>133</v>
      </c>
      <c r="M64" s="114" t="s">
        <v>133</v>
      </c>
      <c r="N64" s="114" t="s">
        <v>133</v>
      </c>
      <c r="O64" s="271"/>
      <c r="P64" s="271"/>
      <c r="Q64" s="114" t="s">
        <v>133</v>
      </c>
    </row>
    <row r="65" spans="2:17" x14ac:dyDescent="0.3">
      <c r="B65" s="3" t="s">
        <v>167</v>
      </c>
      <c r="C65" s="3" t="s">
        <v>161</v>
      </c>
      <c r="D65" s="5" t="s">
        <v>168</v>
      </c>
      <c r="E65" s="5">
        <v>300</v>
      </c>
      <c r="F65" s="4"/>
      <c r="G65" s="4"/>
      <c r="H65" s="4" t="s">
        <v>342</v>
      </c>
      <c r="I65" s="90" t="s">
        <v>133</v>
      </c>
      <c r="J65" s="90" t="s">
        <v>133</v>
      </c>
      <c r="K65" s="114" t="s">
        <v>133</v>
      </c>
      <c r="L65" s="114" t="s">
        <v>133</v>
      </c>
      <c r="M65" s="114" t="s">
        <v>133</v>
      </c>
      <c r="N65" s="114" t="s">
        <v>133</v>
      </c>
      <c r="O65" s="271"/>
      <c r="P65" s="271"/>
      <c r="Q65" s="114" t="s">
        <v>133</v>
      </c>
    </row>
    <row r="66" spans="2:17" x14ac:dyDescent="0.3">
      <c r="B66" s="3" t="s">
        <v>169</v>
      </c>
      <c r="C66" s="3" t="s">
        <v>161</v>
      </c>
      <c r="D66" s="5" t="s">
        <v>170</v>
      </c>
      <c r="E66" s="5">
        <v>200</v>
      </c>
      <c r="F66" s="4"/>
      <c r="G66" s="4"/>
      <c r="H66" s="4" t="s">
        <v>342</v>
      </c>
      <c r="I66" s="90" t="s">
        <v>133</v>
      </c>
      <c r="J66" s="90" t="s">
        <v>133</v>
      </c>
      <c r="K66" s="114" t="s">
        <v>133</v>
      </c>
      <c r="L66" s="114" t="s">
        <v>133</v>
      </c>
      <c r="M66" s="114" t="s">
        <v>133</v>
      </c>
      <c r="N66" s="114" t="s">
        <v>133</v>
      </c>
      <c r="O66" s="271"/>
      <c r="P66" s="271"/>
      <c r="Q66" s="114" t="s">
        <v>133</v>
      </c>
    </row>
    <row r="67" spans="2:17" x14ac:dyDescent="0.3">
      <c r="B67" s="3" t="s">
        <v>171</v>
      </c>
      <c r="C67" s="3" t="s">
        <v>161</v>
      </c>
      <c r="D67" s="5" t="s">
        <v>172</v>
      </c>
      <c r="E67" s="5">
        <v>300</v>
      </c>
      <c r="F67" s="4"/>
      <c r="G67" s="4"/>
      <c r="H67" s="4" t="s">
        <v>342</v>
      </c>
      <c r="I67" s="90" t="s">
        <v>133</v>
      </c>
      <c r="J67" s="90" t="s">
        <v>133</v>
      </c>
      <c r="K67" s="114" t="s">
        <v>133</v>
      </c>
      <c r="L67" s="114" t="s">
        <v>133</v>
      </c>
      <c r="M67" s="114" t="s">
        <v>133</v>
      </c>
      <c r="N67" s="114" t="s">
        <v>133</v>
      </c>
      <c r="O67" s="271"/>
      <c r="P67" s="271"/>
      <c r="Q67" s="114" t="s">
        <v>133</v>
      </c>
    </row>
    <row r="68" spans="2:17" x14ac:dyDescent="0.3">
      <c r="B68" s="9" t="s">
        <v>1</v>
      </c>
    </row>
    <row r="69" spans="2:17" x14ac:dyDescent="0.3">
      <c r="B69" s="9" t="s">
        <v>37</v>
      </c>
    </row>
    <row r="70" spans="2:17" x14ac:dyDescent="0.3">
      <c r="B70" s="9" t="s">
        <v>62</v>
      </c>
    </row>
    <row r="72" spans="2:17" ht="15" thickBot="1" x14ac:dyDescent="0.35"/>
    <row r="73" spans="2:17" ht="26.4" thickBot="1" x14ac:dyDescent="0.35">
      <c r="B73" s="267" t="s">
        <v>38</v>
      </c>
      <c r="C73" s="268"/>
      <c r="D73" s="268"/>
      <c r="E73" s="268"/>
      <c r="F73" s="268"/>
      <c r="G73" s="268"/>
      <c r="H73" s="268"/>
      <c r="I73" s="268"/>
      <c r="J73" s="268"/>
      <c r="K73" s="268"/>
      <c r="L73" s="268"/>
      <c r="M73" s="268"/>
      <c r="N73" s="269"/>
    </row>
    <row r="75" spans="2:17" ht="76.5" customHeight="1" x14ac:dyDescent="0.3">
      <c r="B75" s="113" t="s">
        <v>0</v>
      </c>
      <c r="C75" s="113" t="s">
        <v>39</v>
      </c>
      <c r="D75" s="113" t="s">
        <v>40</v>
      </c>
      <c r="E75" s="113" t="s">
        <v>110</v>
      </c>
      <c r="F75" s="113" t="s">
        <v>112</v>
      </c>
      <c r="G75" s="113" t="s">
        <v>113</v>
      </c>
      <c r="H75" s="113" t="s">
        <v>114</v>
      </c>
      <c r="I75" s="113" t="s">
        <v>111</v>
      </c>
      <c r="J75" s="265" t="s">
        <v>115</v>
      </c>
      <c r="K75" s="270"/>
      <c r="L75" s="266"/>
      <c r="M75" s="113" t="s">
        <v>119</v>
      </c>
      <c r="N75" s="113" t="s">
        <v>41</v>
      </c>
      <c r="O75" s="113" t="s">
        <v>42</v>
      </c>
      <c r="P75" s="265" t="s">
        <v>3</v>
      </c>
      <c r="Q75" s="266"/>
    </row>
    <row r="76" spans="2:17" ht="46.5" customHeight="1" x14ac:dyDescent="0.3">
      <c r="B76" s="169" t="s">
        <v>43</v>
      </c>
      <c r="C76" s="100" t="s">
        <v>213</v>
      </c>
      <c r="D76" s="169" t="s">
        <v>236</v>
      </c>
      <c r="E76" s="169">
        <v>36313080</v>
      </c>
      <c r="F76" s="169" t="s">
        <v>237</v>
      </c>
      <c r="G76" s="169" t="s">
        <v>216</v>
      </c>
      <c r="H76" s="173">
        <v>39066</v>
      </c>
      <c r="I76" s="169"/>
      <c r="J76" s="170" t="s">
        <v>238</v>
      </c>
      <c r="K76" s="174">
        <v>41275</v>
      </c>
      <c r="L76" s="177">
        <v>41274</v>
      </c>
      <c r="M76" s="169" t="s">
        <v>133</v>
      </c>
      <c r="N76" s="169" t="s">
        <v>133</v>
      </c>
      <c r="O76" s="169" t="s">
        <v>133</v>
      </c>
      <c r="P76" s="170"/>
      <c r="Q76" s="172"/>
    </row>
    <row r="77" spans="2:17" ht="42" customHeight="1" x14ac:dyDescent="0.3">
      <c r="B77" s="169" t="s">
        <v>43</v>
      </c>
      <c r="C77" s="169" t="s">
        <v>213</v>
      </c>
      <c r="D77" s="169" t="s">
        <v>239</v>
      </c>
      <c r="E77" s="169">
        <v>36313811</v>
      </c>
      <c r="F77" s="169" t="s">
        <v>240</v>
      </c>
      <c r="G77" s="169" t="s">
        <v>216</v>
      </c>
      <c r="H77" s="173">
        <v>39899</v>
      </c>
      <c r="I77" s="169"/>
      <c r="J77" s="170" t="s">
        <v>241</v>
      </c>
      <c r="K77" s="171" t="s">
        <v>242</v>
      </c>
      <c r="L77" s="172" t="s">
        <v>226</v>
      </c>
      <c r="M77" s="169" t="s">
        <v>133</v>
      </c>
      <c r="N77" s="169" t="s">
        <v>133</v>
      </c>
      <c r="O77" s="169" t="s">
        <v>133</v>
      </c>
      <c r="P77" s="170"/>
      <c r="Q77" s="172"/>
    </row>
    <row r="78" spans="2:17" ht="42.75" customHeight="1" x14ac:dyDescent="0.3">
      <c r="B78" s="169" t="s">
        <v>43</v>
      </c>
      <c r="C78" s="169" t="s">
        <v>254</v>
      </c>
      <c r="D78" s="169" t="s">
        <v>243</v>
      </c>
      <c r="E78" s="169">
        <v>26421268</v>
      </c>
      <c r="F78" s="169" t="s">
        <v>237</v>
      </c>
      <c r="G78" s="169" t="s">
        <v>216</v>
      </c>
      <c r="H78" s="173">
        <v>39801</v>
      </c>
      <c r="I78" s="169"/>
      <c r="J78" s="170" t="s">
        <v>244</v>
      </c>
      <c r="K78" s="171" t="s">
        <v>245</v>
      </c>
      <c r="L78" s="172" t="s">
        <v>226</v>
      </c>
      <c r="M78" s="169" t="s">
        <v>133</v>
      </c>
      <c r="N78" s="169" t="s">
        <v>133</v>
      </c>
      <c r="O78" s="169" t="s">
        <v>133</v>
      </c>
      <c r="P78" s="170"/>
      <c r="Q78" s="172"/>
    </row>
    <row r="79" spans="2:17" ht="39" customHeight="1" x14ac:dyDescent="0.3">
      <c r="B79" s="169" t="s">
        <v>43</v>
      </c>
      <c r="C79" s="169" t="s">
        <v>255</v>
      </c>
      <c r="D79" s="169" t="s">
        <v>246</v>
      </c>
      <c r="E79" s="169">
        <v>55154017</v>
      </c>
      <c r="F79" s="169" t="s">
        <v>237</v>
      </c>
      <c r="G79" s="169" t="s">
        <v>216</v>
      </c>
      <c r="H79" s="173">
        <v>34173</v>
      </c>
      <c r="I79" s="169"/>
      <c r="J79" s="170" t="s">
        <v>247</v>
      </c>
      <c r="K79" s="171" t="s">
        <v>248</v>
      </c>
      <c r="L79" s="172" t="s">
        <v>226</v>
      </c>
      <c r="M79" s="169" t="s">
        <v>133</v>
      </c>
      <c r="N79" s="169" t="s">
        <v>133</v>
      </c>
      <c r="O79" s="169" t="s">
        <v>133</v>
      </c>
      <c r="P79" s="170"/>
      <c r="Q79" s="172"/>
    </row>
    <row r="80" spans="2:17" ht="48" customHeight="1" x14ac:dyDescent="0.3">
      <c r="B80" s="169" t="s">
        <v>249</v>
      </c>
      <c r="C80" s="169" t="s">
        <v>218</v>
      </c>
      <c r="D80" s="169" t="s">
        <v>250</v>
      </c>
      <c r="E80" s="169">
        <v>7697508</v>
      </c>
      <c r="F80" s="169" t="s">
        <v>220</v>
      </c>
      <c r="G80" s="169" t="s">
        <v>216</v>
      </c>
      <c r="H80" s="169" t="s">
        <v>251</v>
      </c>
      <c r="I80" s="169">
        <v>143499</v>
      </c>
      <c r="J80" s="170" t="s">
        <v>252</v>
      </c>
      <c r="K80" s="171" t="s">
        <v>253</v>
      </c>
      <c r="L80" s="172" t="s">
        <v>220</v>
      </c>
      <c r="M80" s="169" t="s">
        <v>133</v>
      </c>
      <c r="N80" s="169" t="s">
        <v>133</v>
      </c>
      <c r="O80" s="169" t="s">
        <v>133</v>
      </c>
      <c r="P80" s="170"/>
      <c r="Q80" s="172"/>
    </row>
    <row r="81" spans="2:17" ht="44.25" customHeight="1" x14ac:dyDescent="0.3">
      <c r="B81" s="169" t="s">
        <v>249</v>
      </c>
      <c r="C81" s="169" t="s">
        <v>316</v>
      </c>
      <c r="D81" s="169" t="s">
        <v>256</v>
      </c>
      <c r="E81" s="169">
        <v>55155414</v>
      </c>
      <c r="F81" s="169" t="s">
        <v>220</v>
      </c>
      <c r="G81" s="169" t="s">
        <v>257</v>
      </c>
      <c r="H81" s="173">
        <v>37067</v>
      </c>
      <c r="I81" s="169"/>
      <c r="J81" s="170" t="s">
        <v>258</v>
      </c>
      <c r="K81" s="171" t="s">
        <v>259</v>
      </c>
      <c r="L81" s="172" t="s">
        <v>220</v>
      </c>
      <c r="M81" s="169" t="s">
        <v>133</v>
      </c>
      <c r="N81" s="169" t="s">
        <v>133</v>
      </c>
      <c r="O81" s="169" t="s">
        <v>133</v>
      </c>
      <c r="P81" s="170"/>
      <c r="Q81" s="172"/>
    </row>
    <row r="82" spans="2:17" ht="39.75" customHeight="1" x14ac:dyDescent="0.3">
      <c r="B82" s="169" t="s">
        <v>249</v>
      </c>
      <c r="C82" s="169" t="s">
        <v>218</v>
      </c>
      <c r="D82" s="169" t="s">
        <v>260</v>
      </c>
      <c r="E82" s="169">
        <v>26422048</v>
      </c>
      <c r="F82" s="169" t="s">
        <v>220</v>
      </c>
      <c r="G82" s="169" t="s">
        <v>210</v>
      </c>
      <c r="H82" s="173">
        <v>39709</v>
      </c>
      <c r="I82" s="169">
        <v>106738</v>
      </c>
      <c r="J82" s="170" t="s">
        <v>261</v>
      </c>
      <c r="K82" s="170" t="s">
        <v>262</v>
      </c>
      <c r="L82" s="172" t="s">
        <v>220</v>
      </c>
      <c r="M82" s="169" t="s">
        <v>133</v>
      </c>
      <c r="N82" s="169" t="s">
        <v>133</v>
      </c>
      <c r="O82" s="169" t="s">
        <v>133</v>
      </c>
      <c r="P82" s="170"/>
      <c r="Q82" s="172"/>
    </row>
    <row r="83" spans="2:17" ht="51" customHeight="1" x14ac:dyDescent="0.3">
      <c r="B83" s="169" t="s">
        <v>249</v>
      </c>
      <c r="C83" s="169" t="s">
        <v>218</v>
      </c>
      <c r="D83" s="169" t="s">
        <v>263</v>
      </c>
      <c r="E83" s="169">
        <v>36067137</v>
      </c>
      <c r="F83" s="169" t="s">
        <v>265</v>
      </c>
      <c r="G83" s="169" t="s">
        <v>264</v>
      </c>
      <c r="H83" s="173">
        <v>40233</v>
      </c>
      <c r="I83" s="169">
        <v>117373</v>
      </c>
      <c r="J83" s="170" t="s">
        <v>266</v>
      </c>
      <c r="K83" s="171" t="s">
        <v>267</v>
      </c>
      <c r="L83" s="172" t="s">
        <v>220</v>
      </c>
      <c r="M83" s="169" t="s">
        <v>133</v>
      </c>
      <c r="N83" s="169" t="s">
        <v>133</v>
      </c>
      <c r="O83" s="169" t="s">
        <v>133</v>
      </c>
      <c r="P83" s="170"/>
      <c r="Q83" s="172"/>
    </row>
    <row r="84" spans="2:17" ht="42" customHeight="1" x14ac:dyDescent="0.3">
      <c r="B84" s="169" t="s">
        <v>249</v>
      </c>
      <c r="C84" s="169" t="s">
        <v>218</v>
      </c>
      <c r="D84" s="169" t="s">
        <v>268</v>
      </c>
      <c r="E84" s="169">
        <v>776657</v>
      </c>
      <c r="F84" s="169" t="s">
        <v>220</v>
      </c>
      <c r="G84" s="169" t="s">
        <v>216</v>
      </c>
      <c r="H84" s="173">
        <v>39507</v>
      </c>
      <c r="I84" s="169"/>
      <c r="J84" s="170" t="s">
        <v>221</v>
      </c>
      <c r="K84" s="171" t="s">
        <v>269</v>
      </c>
      <c r="L84" s="172" t="s">
        <v>220</v>
      </c>
      <c r="M84" s="169" t="s">
        <v>133</v>
      </c>
      <c r="N84" s="169" t="s">
        <v>133</v>
      </c>
      <c r="O84" s="169" t="s">
        <v>133</v>
      </c>
      <c r="P84" s="170"/>
      <c r="Q84" s="172"/>
    </row>
    <row r="85" spans="2:17" ht="76.5" customHeight="1" x14ac:dyDescent="0.3">
      <c r="B85" s="169" t="s">
        <v>249</v>
      </c>
      <c r="C85" s="169" t="s">
        <v>218</v>
      </c>
      <c r="D85" s="169" t="s">
        <v>270</v>
      </c>
      <c r="E85" s="169">
        <v>26430569</v>
      </c>
      <c r="F85" s="169" t="s">
        <v>209</v>
      </c>
      <c r="G85" s="169" t="s">
        <v>210</v>
      </c>
      <c r="H85" s="173">
        <v>41614</v>
      </c>
      <c r="I85" s="169"/>
      <c r="J85" s="170" t="s">
        <v>271</v>
      </c>
      <c r="K85" s="171" t="s">
        <v>272</v>
      </c>
      <c r="L85" s="172" t="s">
        <v>209</v>
      </c>
      <c r="M85" s="169" t="s">
        <v>133</v>
      </c>
      <c r="N85" s="169" t="s">
        <v>133</v>
      </c>
      <c r="O85" s="169" t="s">
        <v>133</v>
      </c>
      <c r="P85" s="170"/>
      <c r="Q85" s="172"/>
    </row>
    <row r="87" spans="2:17" ht="15" thickBot="1" x14ac:dyDescent="0.35"/>
    <row r="88" spans="2:17" ht="26.4" thickBot="1" x14ac:dyDescent="0.35">
      <c r="B88" s="267" t="s">
        <v>46</v>
      </c>
      <c r="C88" s="268"/>
      <c r="D88" s="268"/>
      <c r="E88" s="268"/>
      <c r="F88" s="268"/>
      <c r="G88" s="268"/>
      <c r="H88" s="268"/>
      <c r="I88" s="268"/>
      <c r="J88" s="268"/>
      <c r="K88" s="268"/>
      <c r="L88" s="268"/>
      <c r="M88" s="268"/>
      <c r="N88" s="269"/>
    </row>
    <row r="91" spans="2:17" ht="46.2" customHeight="1" x14ac:dyDescent="0.3">
      <c r="B91" s="68" t="s">
        <v>33</v>
      </c>
      <c r="C91" s="68" t="s">
        <v>47</v>
      </c>
      <c r="D91" s="265" t="s">
        <v>3</v>
      </c>
      <c r="E91" s="266"/>
    </row>
    <row r="92" spans="2:17" ht="46.95" customHeight="1" x14ac:dyDescent="0.3">
      <c r="B92" s="69" t="s">
        <v>120</v>
      </c>
      <c r="C92" s="114" t="s">
        <v>133</v>
      </c>
      <c r="D92" s="272"/>
      <c r="E92" s="272"/>
    </row>
    <row r="95" spans="2:17" ht="25.8" x14ac:dyDescent="0.3">
      <c r="B95" s="248" t="s">
        <v>64</v>
      </c>
      <c r="C95" s="249"/>
      <c r="D95" s="249"/>
      <c r="E95" s="249"/>
      <c r="F95" s="249"/>
      <c r="G95" s="249"/>
      <c r="H95" s="249"/>
      <c r="I95" s="249"/>
      <c r="J95" s="249"/>
      <c r="K95" s="249"/>
      <c r="L95" s="249"/>
      <c r="M95" s="249"/>
      <c r="N95" s="249"/>
      <c r="O95" s="249"/>
      <c r="P95" s="249"/>
    </row>
    <row r="97" spans="1:26" ht="15" thickBot="1" x14ac:dyDescent="0.35"/>
    <row r="98" spans="1:26" ht="26.4" thickBot="1" x14ac:dyDescent="0.35">
      <c r="B98" s="267" t="s">
        <v>54</v>
      </c>
      <c r="C98" s="268"/>
      <c r="D98" s="268"/>
      <c r="E98" s="268"/>
      <c r="F98" s="268"/>
      <c r="G98" s="268"/>
      <c r="H98" s="268"/>
      <c r="I98" s="268"/>
      <c r="J98" s="268"/>
      <c r="K98" s="268"/>
      <c r="L98" s="268"/>
      <c r="M98" s="268"/>
      <c r="N98" s="269"/>
    </row>
    <row r="100" spans="1:26" ht="15" thickBot="1" x14ac:dyDescent="0.35">
      <c r="M100" s="65"/>
      <c r="N100" s="65"/>
    </row>
    <row r="101" spans="1:26" s="100" customFormat="1" ht="109.5" customHeight="1" x14ac:dyDescent="0.3">
      <c r="B101" s="111" t="s">
        <v>142</v>
      </c>
      <c r="C101" s="111" t="s">
        <v>143</v>
      </c>
      <c r="D101" s="111" t="s">
        <v>144</v>
      </c>
      <c r="E101" s="111" t="s">
        <v>45</v>
      </c>
      <c r="F101" s="111" t="s">
        <v>22</v>
      </c>
      <c r="G101" s="111" t="s">
        <v>97</v>
      </c>
      <c r="H101" s="111" t="s">
        <v>17</v>
      </c>
      <c r="I101" s="111" t="s">
        <v>10</v>
      </c>
      <c r="J101" s="111" t="s">
        <v>31</v>
      </c>
      <c r="K101" s="111" t="s">
        <v>61</v>
      </c>
      <c r="L101" s="111" t="s">
        <v>20</v>
      </c>
      <c r="M101" s="96" t="s">
        <v>26</v>
      </c>
      <c r="N101" s="111" t="s">
        <v>145</v>
      </c>
      <c r="O101" s="111" t="s">
        <v>36</v>
      </c>
      <c r="P101" s="112" t="s">
        <v>11</v>
      </c>
      <c r="Q101" s="112" t="s">
        <v>19</v>
      </c>
    </row>
    <row r="102" spans="1:26" s="106" customFormat="1" ht="28.8" x14ac:dyDescent="0.3">
      <c r="A102" s="47">
        <v>1</v>
      </c>
      <c r="B102" s="107"/>
      <c r="C102" s="108"/>
      <c r="D102" s="107"/>
      <c r="E102" s="102"/>
      <c r="F102" s="103"/>
      <c r="G102" s="144"/>
      <c r="H102" s="110"/>
      <c r="I102" s="104"/>
      <c r="J102" s="104"/>
      <c r="K102" s="104"/>
      <c r="L102" s="104"/>
      <c r="M102" s="95"/>
      <c r="N102" s="95"/>
      <c r="O102" s="27"/>
      <c r="P102" s="27"/>
      <c r="Q102" s="145" t="s">
        <v>349</v>
      </c>
      <c r="R102" s="105"/>
      <c r="S102" s="105"/>
      <c r="T102" s="105"/>
      <c r="U102" s="105"/>
      <c r="V102" s="105"/>
      <c r="W102" s="105"/>
      <c r="X102" s="105"/>
      <c r="Y102" s="105"/>
      <c r="Z102" s="105"/>
    </row>
    <row r="103" spans="1:26" x14ac:dyDescent="0.3">
      <c r="B103" s="30"/>
      <c r="C103" s="30"/>
      <c r="D103" s="30"/>
      <c r="E103" s="31"/>
      <c r="F103" s="30"/>
      <c r="G103" s="30"/>
      <c r="H103" s="30"/>
      <c r="I103" s="30"/>
      <c r="J103" s="30"/>
      <c r="K103" s="30"/>
      <c r="L103" s="30"/>
      <c r="M103" s="30"/>
      <c r="N103" s="30"/>
      <c r="O103" s="30"/>
      <c r="P103" s="30"/>
    </row>
    <row r="104" spans="1:26" ht="18" x14ac:dyDescent="0.3">
      <c r="B104" s="59" t="s">
        <v>32</v>
      </c>
      <c r="C104" s="73" t="s">
        <v>350</v>
      </c>
      <c r="H104" s="32"/>
      <c r="I104" s="32"/>
      <c r="J104" s="32"/>
      <c r="K104" s="32"/>
      <c r="L104" s="32"/>
      <c r="M104" s="32"/>
      <c r="N104" s="30"/>
      <c r="O104" s="30"/>
      <c r="P104" s="30"/>
    </row>
    <row r="106" spans="1:26" ht="15" thickBot="1" x14ac:dyDescent="0.35"/>
    <row r="107" spans="1:26" ht="37.200000000000003" customHeight="1" thickBot="1" x14ac:dyDescent="0.35">
      <c r="B107" s="76" t="s">
        <v>49</v>
      </c>
      <c r="C107" s="77" t="s">
        <v>50</v>
      </c>
      <c r="D107" s="76" t="s">
        <v>51</v>
      </c>
      <c r="E107" s="77" t="s">
        <v>55</v>
      </c>
    </row>
    <row r="108" spans="1:26" ht="41.4" customHeight="1" x14ac:dyDescent="0.3">
      <c r="B108" s="67" t="s">
        <v>121</v>
      </c>
      <c r="C108" s="70">
        <v>20</v>
      </c>
      <c r="D108" s="70">
        <v>0</v>
      </c>
      <c r="E108" s="277">
        <f>+D108+D109+D110</f>
        <v>0</v>
      </c>
    </row>
    <row r="109" spans="1:26" x14ac:dyDescent="0.3">
      <c r="B109" s="67" t="s">
        <v>122</v>
      </c>
      <c r="C109" s="57">
        <v>30</v>
      </c>
      <c r="D109" s="151">
        <v>0</v>
      </c>
      <c r="E109" s="278"/>
    </row>
    <row r="110" spans="1:26" ht="15" thickBot="1" x14ac:dyDescent="0.35">
      <c r="B110" s="67" t="s">
        <v>123</v>
      </c>
      <c r="C110" s="72">
        <v>40</v>
      </c>
      <c r="D110" s="72">
        <v>0</v>
      </c>
      <c r="E110" s="279"/>
    </row>
    <row r="112" spans="1:26" ht="15" thickBot="1" x14ac:dyDescent="0.35"/>
    <row r="113" spans="2:17" ht="26.4" thickBot="1" x14ac:dyDescent="0.35">
      <c r="B113" s="267" t="s">
        <v>52</v>
      </c>
      <c r="C113" s="268"/>
      <c r="D113" s="268"/>
      <c r="E113" s="268"/>
      <c r="F113" s="268"/>
      <c r="G113" s="268"/>
      <c r="H113" s="268"/>
      <c r="I113" s="268"/>
      <c r="J113" s="268"/>
      <c r="K113" s="268"/>
      <c r="L113" s="268"/>
      <c r="M113" s="268"/>
      <c r="N113" s="269"/>
    </row>
    <row r="115" spans="2:17" ht="76.5" customHeight="1" x14ac:dyDescent="0.3">
      <c r="B115" s="113" t="s">
        <v>0</v>
      </c>
      <c r="C115" s="113" t="s">
        <v>39</v>
      </c>
      <c r="D115" s="113" t="s">
        <v>40</v>
      </c>
      <c r="E115" s="113" t="s">
        <v>110</v>
      </c>
      <c r="F115" s="113" t="s">
        <v>112</v>
      </c>
      <c r="G115" s="113" t="s">
        <v>113</v>
      </c>
      <c r="H115" s="113" t="s">
        <v>114</v>
      </c>
      <c r="I115" s="113" t="s">
        <v>111</v>
      </c>
      <c r="J115" s="265" t="s">
        <v>115</v>
      </c>
      <c r="K115" s="270"/>
      <c r="L115" s="266"/>
      <c r="M115" s="113" t="s">
        <v>119</v>
      </c>
      <c r="N115" s="113" t="s">
        <v>41</v>
      </c>
      <c r="O115" s="113" t="s">
        <v>42</v>
      </c>
      <c r="P115" s="265" t="s">
        <v>3</v>
      </c>
      <c r="Q115" s="266"/>
    </row>
    <row r="116" spans="2:17" ht="60.75" customHeight="1" x14ac:dyDescent="0.3">
      <c r="B116" s="150" t="s">
        <v>127</v>
      </c>
      <c r="C116" s="150"/>
      <c r="D116" s="3"/>
      <c r="E116" s="3"/>
      <c r="F116" s="3"/>
      <c r="G116" s="3"/>
      <c r="H116" s="3"/>
      <c r="I116" s="5"/>
      <c r="J116" s="1"/>
      <c r="K116" s="91"/>
      <c r="L116" s="90"/>
      <c r="M116" s="114"/>
      <c r="N116" s="114"/>
      <c r="O116" s="114"/>
      <c r="P116" s="271" t="s">
        <v>351</v>
      </c>
      <c r="Q116" s="271"/>
    </row>
    <row r="117" spans="2:17" ht="60.75" customHeight="1" x14ac:dyDescent="0.3">
      <c r="B117" s="150" t="s">
        <v>128</v>
      </c>
      <c r="C117" s="150"/>
      <c r="D117" s="3"/>
      <c r="E117" s="3"/>
      <c r="F117" s="3"/>
      <c r="G117" s="3"/>
      <c r="H117" s="3"/>
      <c r="I117" s="5"/>
      <c r="J117" s="1"/>
      <c r="K117" s="91"/>
      <c r="L117" s="90"/>
      <c r="M117" s="114"/>
      <c r="N117" s="114"/>
      <c r="O117" s="114"/>
      <c r="P117" s="271" t="s">
        <v>351</v>
      </c>
      <c r="Q117" s="271"/>
    </row>
    <row r="118" spans="2:17" ht="33.6" customHeight="1" x14ac:dyDescent="0.3">
      <c r="B118" s="150" t="s">
        <v>129</v>
      </c>
      <c r="C118" s="150"/>
      <c r="D118" s="3"/>
      <c r="E118" s="3"/>
      <c r="F118" s="3"/>
      <c r="G118" s="3"/>
      <c r="H118" s="3"/>
      <c r="I118" s="5"/>
      <c r="J118" s="1"/>
      <c r="K118" s="90"/>
      <c r="L118" s="90"/>
      <c r="M118" s="114"/>
      <c r="N118" s="114"/>
      <c r="O118" s="114"/>
      <c r="P118" s="271" t="s">
        <v>351</v>
      </c>
      <c r="Q118" s="271"/>
    </row>
    <row r="121" spans="2:17" ht="15" thickBot="1" x14ac:dyDescent="0.35"/>
    <row r="122" spans="2:17" ht="54" customHeight="1" x14ac:dyDescent="0.3">
      <c r="B122" s="117" t="s">
        <v>33</v>
      </c>
      <c r="C122" s="117" t="s">
        <v>49</v>
      </c>
      <c r="D122" s="113" t="s">
        <v>50</v>
      </c>
      <c r="E122" s="117" t="s">
        <v>51</v>
      </c>
      <c r="F122" s="77" t="s">
        <v>56</v>
      </c>
      <c r="G122" s="87"/>
    </row>
    <row r="123" spans="2:17" ht="120.75" customHeight="1" x14ac:dyDescent="0.2">
      <c r="B123" s="273" t="s">
        <v>53</v>
      </c>
      <c r="C123" s="6" t="s">
        <v>124</v>
      </c>
      <c r="D123" s="151">
        <v>25</v>
      </c>
      <c r="E123" s="151">
        <v>0</v>
      </c>
      <c r="F123" s="274">
        <f>+E123+E124+E125</f>
        <v>0</v>
      </c>
      <c r="G123" s="88"/>
    </row>
    <row r="124" spans="2:17" ht="76.2" customHeight="1" x14ac:dyDescent="0.2">
      <c r="B124" s="273"/>
      <c r="C124" s="6" t="s">
        <v>125</v>
      </c>
      <c r="D124" s="74">
        <v>25</v>
      </c>
      <c r="E124" s="151">
        <v>0</v>
      </c>
      <c r="F124" s="275"/>
      <c r="G124" s="88"/>
    </row>
    <row r="125" spans="2:17" ht="69" customHeight="1" x14ac:dyDescent="0.2">
      <c r="B125" s="273"/>
      <c r="C125" s="6" t="s">
        <v>126</v>
      </c>
      <c r="D125" s="151">
        <v>10</v>
      </c>
      <c r="E125" s="151">
        <v>0</v>
      </c>
      <c r="F125" s="276"/>
      <c r="G125" s="88"/>
    </row>
    <row r="126" spans="2:17" x14ac:dyDescent="0.3">
      <c r="C126" s="97"/>
    </row>
    <row r="129" spans="2:5" x14ac:dyDescent="0.3">
      <c r="B129" s="115" t="s">
        <v>57</v>
      </c>
    </row>
    <row r="132" spans="2:5" x14ac:dyDescent="0.3">
      <c r="B132" s="118" t="s">
        <v>33</v>
      </c>
      <c r="C132" s="118" t="s">
        <v>58</v>
      </c>
      <c r="D132" s="117" t="s">
        <v>51</v>
      </c>
      <c r="E132" s="117" t="s">
        <v>16</v>
      </c>
    </row>
    <row r="133" spans="2:5" ht="27.6" x14ac:dyDescent="0.3">
      <c r="B133" s="98" t="s">
        <v>59</v>
      </c>
      <c r="C133" s="99">
        <v>40</v>
      </c>
      <c r="D133" s="151">
        <f>+E108</f>
        <v>0</v>
      </c>
      <c r="E133" s="257">
        <f>+D133+D134</f>
        <v>0</v>
      </c>
    </row>
    <row r="134" spans="2:5" ht="41.4" x14ac:dyDescent="0.3">
      <c r="B134" s="98" t="s">
        <v>60</v>
      </c>
      <c r="C134" s="99">
        <v>60</v>
      </c>
      <c r="D134" s="151">
        <f>+F123</f>
        <v>0</v>
      </c>
      <c r="E134" s="258"/>
    </row>
  </sheetData>
  <mergeCells count="39">
    <mergeCell ref="P118:Q118"/>
    <mergeCell ref="B123:B125"/>
    <mergeCell ref="F123:F125"/>
    <mergeCell ref="E133:E134"/>
    <mergeCell ref="B98:N98"/>
    <mergeCell ref="E108:E110"/>
    <mergeCell ref="B113:N113"/>
    <mergeCell ref="J115:L115"/>
    <mergeCell ref="P115:Q115"/>
    <mergeCell ref="P116:Q116"/>
    <mergeCell ref="P117:Q117"/>
    <mergeCell ref="B95:P95"/>
    <mergeCell ref="O67:P67"/>
    <mergeCell ref="B73:N73"/>
    <mergeCell ref="J75:L75"/>
    <mergeCell ref="P75:Q75"/>
    <mergeCell ref="B88:N88"/>
    <mergeCell ref="D91:E91"/>
    <mergeCell ref="D92:E92"/>
    <mergeCell ref="O66:P66"/>
    <mergeCell ref="C10:E10"/>
    <mergeCell ref="B14:C21"/>
    <mergeCell ref="B22:C22"/>
    <mergeCell ref="E40:E41"/>
    <mergeCell ref="M45:N45"/>
    <mergeCell ref="B54:B55"/>
    <mergeCell ref="C54:C55"/>
    <mergeCell ref="D54:E54"/>
    <mergeCell ref="C58:N58"/>
    <mergeCell ref="B60:N60"/>
    <mergeCell ref="O63:P63"/>
    <mergeCell ref="O64:P64"/>
    <mergeCell ref="O65:P65"/>
    <mergeCell ref="C9:N9"/>
    <mergeCell ref="B2:P2"/>
    <mergeCell ref="B4:P4"/>
    <mergeCell ref="C6:N6"/>
    <mergeCell ref="C7:N7"/>
    <mergeCell ref="C8:N8"/>
  </mergeCells>
  <dataValidations count="2">
    <dataValidation type="list" allowBlank="1" showInputMessage="1" showErrorMessage="1" sqref="WVE983050 A65546 IS65546 SO65546 ACK65546 AMG65546 AWC65546 BFY65546 BPU65546 BZQ65546 CJM65546 CTI65546 DDE65546 DNA65546 DWW65546 EGS65546 EQO65546 FAK65546 FKG65546 FUC65546 GDY65546 GNU65546 GXQ65546 HHM65546 HRI65546 IBE65546 ILA65546 IUW65546 JES65546 JOO65546 JYK65546 KIG65546 KSC65546 LBY65546 LLU65546 LVQ65546 MFM65546 MPI65546 MZE65546 NJA65546 NSW65546 OCS65546 OMO65546 OWK65546 PGG65546 PQC65546 PZY65546 QJU65546 QTQ65546 RDM65546 RNI65546 RXE65546 SHA65546 SQW65546 TAS65546 TKO65546 TUK65546 UEG65546 UOC65546 UXY65546 VHU65546 VRQ65546 WBM65546 WLI65546 WVE65546 A131082 IS131082 SO131082 ACK131082 AMG131082 AWC131082 BFY131082 BPU131082 BZQ131082 CJM131082 CTI131082 DDE131082 DNA131082 DWW131082 EGS131082 EQO131082 FAK131082 FKG131082 FUC131082 GDY131082 GNU131082 GXQ131082 HHM131082 HRI131082 IBE131082 ILA131082 IUW131082 JES131082 JOO131082 JYK131082 KIG131082 KSC131082 LBY131082 LLU131082 LVQ131082 MFM131082 MPI131082 MZE131082 NJA131082 NSW131082 OCS131082 OMO131082 OWK131082 PGG131082 PQC131082 PZY131082 QJU131082 QTQ131082 RDM131082 RNI131082 RXE131082 SHA131082 SQW131082 TAS131082 TKO131082 TUK131082 UEG131082 UOC131082 UXY131082 VHU131082 VRQ131082 WBM131082 WLI131082 WVE131082 A196618 IS196618 SO196618 ACK196618 AMG196618 AWC196618 BFY196618 BPU196618 BZQ196618 CJM196618 CTI196618 DDE196618 DNA196618 DWW196618 EGS196618 EQO196618 FAK196618 FKG196618 FUC196618 GDY196618 GNU196618 GXQ196618 HHM196618 HRI196618 IBE196618 ILA196618 IUW196618 JES196618 JOO196618 JYK196618 KIG196618 KSC196618 LBY196618 LLU196618 LVQ196618 MFM196618 MPI196618 MZE196618 NJA196618 NSW196618 OCS196618 OMO196618 OWK196618 PGG196618 PQC196618 PZY196618 QJU196618 QTQ196618 RDM196618 RNI196618 RXE196618 SHA196618 SQW196618 TAS196618 TKO196618 TUK196618 UEG196618 UOC196618 UXY196618 VHU196618 VRQ196618 WBM196618 WLI196618 WVE196618 A262154 IS262154 SO262154 ACK262154 AMG262154 AWC262154 BFY262154 BPU262154 BZQ262154 CJM262154 CTI262154 DDE262154 DNA262154 DWW262154 EGS262154 EQO262154 FAK262154 FKG262154 FUC262154 GDY262154 GNU262154 GXQ262154 HHM262154 HRI262154 IBE262154 ILA262154 IUW262154 JES262154 JOO262154 JYK262154 KIG262154 KSC262154 LBY262154 LLU262154 LVQ262154 MFM262154 MPI262154 MZE262154 NJA262154 NSW262154 OCS262154 OMO262154 OWK262154 PGG262154 PQC262154 PZY262154 QJU262154 QTQ262154 RDM262154 RNI262154 RXE262154 SHA262154 SQW262154 TAS262154 TKO262154 TUK262154 UEG262154 UOC262154 UXY262154 VHU262154 VRQ262154 WBM262154 WLI262154 WVE262154 A327690 IS327690 SO327690 ACK327690 AMG327690 AWC327690 BFY327690 BPU327690 BZQ327690 CJM327690 CTI327690 DDE327690 DNA327690 DWW327690 EGS327690 EQO327690 FAK327690 FKG327690 FUC327690 GDY327690 GNU327690 GXQ327690 HHM327690 HRI327690 IBE327690 ILA327690 IUW327690 JES327690 JOO327690 JYK327690 KIG327690 KSC327690 LBY327690 LLU327690 LVQ327690 MFM327690 MPI327690 MZE327690 NJA327690 NSW327690 OCS327690 OMO327690 OWK327690 PGG327690 PQC327690 PZY327690 QJU327690 QTQ327690 RDM327690 RNI327690 RXE327690 SHA327690 SQW327690 TAS327690 TKO327690 TUK327690 UEG327690 UOC327690 UXY327690 VHU327690 VRQ327690 WBM327690 WLI327690 WVE327690 A393226 IS393226 SO393226 ACK393226 AMG393226 AWC393226 BFY393226 BPU393226 BZQ393226 CJM393226 CTI393226 DDE393226 DNA393226 DWW393226 EGS393226 EQO393226 FAK393226 FKG393226 FUC393226 GDY393226 GNU393226 GXQ393226 HHM393226 HRI393226 IBE393226 ILA393226 IUW393226 JES393226 JOO393226 JYK393226 KIG393226 KSC393226 LBY393226 LLU393226 LVQ393226 MFM393226 MPI393226 MZE393226 NJA393226 NSW393226 OCS393226 OMO393226 OWK393226 PGG393226 PQC393226 PZY393226 QJU393226 QTQ393226 RDM393226 RNI393226 RXE393226 SHA393226 SQW393226 TAS393226 TKO393226 TUK393226 UEG393226 UOC393226 UXY393226 VHU393226 VRQ393226 WBM393226 WLI393226 WVE393226 A458762 IS458762 SO458762 ACK458762 AMG458762 AWC458762 BFY458762 BPU458762 BZQ458762 CJM458762 CTI458762 DDE458762 DNA458762 DWW458762 EGS458762 EQO458762 FAK458762 FKG458762 FUC458762 GDY458762 GNU458762 GXQ458762 HHM458762 HRI458762 IBE458762 ILA458762 IUW458762 JES458762 JOO458762 JYK458762 KIG458762 KSC458762 LBY458762 LLU458762 LVQ458762 MFM458762 MPI458762 MZE458762 NJA458762 NSW458762 OCS458762 OMO458762 OWK458762 PGG458762 PQC458762 PZY458762 QJU458762 QTQ458762 RDM458762 RNI458762 RXE458762 SHA458762 SQW458762 TAS458762 TKO458762 TUK458762 UEG458762 UOC458762 UXY458762 VHU458762 VRQ458762 WBM458762 WLI458762 WVE458762 A524298 IS524298 SO524298 ACK524298 AMG524298 AWC524298 BFY524298 BPU524298 BZQ524298 CJM524298 CTI524298 DDE524298 DNA524298 DWW524298 EGS524298 EQO524298 FAK524298 FKG524298 FUC524298 GDY524298 GNU524298 GXQ524298 HHM524298 HRI524298 IBE524298 ILA524298 IUW524298 JES524298 JOO524298 JYK524298 KIG524298 KSC524298 LBY524298 LLU524298 LVQ524298 MFM524298 MPI524298 MZE524298 NJA524298 NSW524298 OCS524298 OMO524298 OWK524298 PGG524298 PQC524298 PZY524298 QJU524298 QTQ524298 RDM524298 RNI524298 RXE524298 SHA524298 SQW524298 TAS524298 TKO524298 TUK524298 UEG524298 UOC524298 UXY524298 VHU524298 VRQ524298 WBM524298 WLI524298 WVE524298 A589834 IS589834 SO589834 ACK589834 AMG589834 AWC589834 BFY589834 BPU589834 BZQ589834 CJM589834 CTI589834 DDE589834 DNA589834 DWW589834 EGS589834 EQO589834 FAK589834 FKG589834 FUC589834 GDY589834 GNU589834 GXQ589834 HHM589834 HRI589834 IBE589834 ILA589834 IUW589834 JES589834 JOO589834 JYK589834 KIG589834 KSC589834 LBY589834 LLU589834 LVQ589834 MFM589834 MPI589834 MZE589834 NJA589834 NSW589834 OCS589834 OMO589834 OWK589834 PGG589834 PQC589834 PZY589834 QJU589834 QTQ589834 RDM589834 RNI589834 RXE589834 SHA589834 SQW589834 TAS589834 TKO589834 TUK589834 UEG589834 UOC589834 UXY589834 VHU589834 VRQ589834 WBM589834 WLI589834 WVE589834 A655370 IS655370 SO655370 ACK655370 AMG655370 AWC655370 BFY655370 BPU655370 BZQ655370 CJM655370 CTI655370 DDE655370 DNA655370 DWW655370 EGS655370 EQO655370 FAK655370 FKG655370 FUC655370 GDY655370 GNU655370 GXQ655370 HHM655370 HRI655370 IBE655370 ILA655370 IUW655370 JES655370 JOO655370 JYK655370 KIG655370 KSC655370 LBY655370 LLU655370 LVQ655370 MFM655370 MPI655370 MZE655370 NJA655370 NSW655370 OCS655370 OMO655370 OWK655370 PGG655370 PQC655370 PZY655370 QJU655370 QTQ655370 RDM655370 RNI655370 RXE655370 SHA655370 SQW655370 TAS655370 TKO655370 TUK655370 UEG655370 UOC655370 UXY655370 VHU655370 VRQ655370 WBM655370 WLI655370 WVE655370 A720906 IS720906 SO720906 ACK720906 AMG720906 AWC720906 BFY720906 BPU720906 BZQ720906 CJM720906 CTI720906 DDE720906 DNA720906 DWW720906 EGS720906 EQO720906 FAK720906 FKG720906 FUC720906 GDY720906 GNU720906 GXQ720906 HHM720906 HRI720906 IBE720906 ILA720906 IUW720906 JES720906 JOO720906 JYK720906 KIG720906 KSC720906 LBY720906 LLU720906 LVQ720906 MFM720906 MPI720906 MZE720906 NJA720906 NSW720906 OCS720906 OMO720906 OWK720906 PGG720906 PQC720906 PZY720906 QJU720906 QTQ720906 RDM720906 RNI720906 RXE720906 SHA720906 SQW720906 TAS720906 TKO720906 TUK720906 UEG720906 UOC720906 UXY720906 VHU720906 VRQ720906 WBM720906 WLI720906 WVE720906 A786442 IS786442 SO786442 ACK786442 AMG786442 AWC786442 BFY786442 BPU786442 BZQ786442 CJM786442 CTI786442 DDE786442 DNA786442 DWW786442 EGS786442 EQO786442 FAK786442 FKG786442 FUC786442 GDY786442 GNU786442 GXQ786442 HHM786442 HRI786442 IBE786442 ILA786442 IUW786442 JES786442 JOO786442 JYK786442 KIG786442 KSC786442 LBY786442 LLU786442 LVQ786442 MFM786442 MPI786442 MZE786442 NJA786442 NSW786442 OCS786442 OMO786442 OWK786442 PGG786442 PQC786442 PZY786442 QJU786442 QTQ786442 RDM786442 RNI786442 RXE786442 SHA786442 SQW786442 TAS786442 TKO786442 TUK786442 UEG786442 UOC786442 UXY786442 VHU786442 VRQ786442 WBM786442 WLI786442 WVE786442 A851978 IS851978 SO851978 ACK851978 AMG851978 AWC851978 BFY851978 BPU851978 BZQ851978 CJM851978 CTI851978 DDE851978 DNA851978 DWW851978 EGS851978 EQO851978 FAK851978 FKG851978 FUC851978 GDY851978 GNU851978 GXQ851978 HHM851978 HRI851978 IBE851978 ILA851978 IUW851978 JES851978 JOO851978 JYK851978 KIG851978 KSC851978 LBY851978 LLU851978 LVQ851978 MFM851978 MPI851978 MZE851978 NJA851978 NSW851978 OCS851978 OMO851978 OWK851978 PGG851978 PQC851978 PZY851978 QJU851978 QTQ851978 RDM851978 RNI851978 RXE851978 SHA851978 SQW851978 TAS851978 TKO851978 TUK851978 UEG851978 UOC851978 UXY851978 VHU851978 VRQ851978 WBM851978 WLI851978 WVE851978 A917514 IS917514 SO917514 ACK917514 AMG917514 AWC917514 BFY917514 BPU917514 BZQ917514 CJM917514 CTI917514 DDE917514 DNA917514 DWW917514 EGS917514 EQO917514 FAK917514 FKG917514 FUC917514 GDY917514 GNU917514 GXQ917514 HHM917514 HRI917514 IBE917514 ILA917514 IUW917514 JES917514 JOO917514 JYK917514 KIG917514 KSC917514 LBY917514 LLU917514 LVQ917514 MFM917514 MPI917514 MZE917514 NJA917514 NSW917514 OCS917514 OMO917514 OWK917514 PGG917514 PQC917514 PZY917514 QJU917514 QTQ917514 RDM917514 RNI917514 RXE917514 SHA917514 SQW917514 TAS917514 TKO917514 TUK917514 UEG917514 UOC917514 UXY917514 VHU917514 VRQ917514 WBM917514 WLI917514 WVE917514 A983050 IS983050 SO983050 ACK983050 AMG983050 AWC983050 BFY983050 BPU983050 BZQ983050 CJM983050 CTI983050 DDE983050 DNA983050 DWW983050 EGS983050 EQO983050 FAK983050 FKG983050 FUC983050 GDY983050 GNU983050 GXQ983050 HHM983050 HRI983050 IBE983050 ILA983050 IUW983050 JES983050 JOO983050 JYK983050 KIG983050 KSC983050 LBY983050 LLU983050 LVQ983050 MFM983050 MPI983050 MZE983050 NJA983050 NSW983050 OCS983050 OMO983050 OWK983050 PGG983050 PQC983050 PZY983050 QJU983050 QTQ983050 RDM983050 RNI983050 RXE983050 SHA983050 SQW983050 TAS983050 TKO983050 TUK983050 UEG983050 UOC983050 UXY983050 VHU983050 VRQ983050 WBM983050 WLI98305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50 WLL983050 C65546 IV65546 SR65546 ACN65546 AMJ65546 AWF65546 BGB65546 BPX65546 BZT65546 CJP65546 CTL65546 DDH65546 DND65546 DWZ65546 EGV65546 EQR65546 FAN65546 FKJ65546 FUF65546 GEB65546 GNX65546 GXT65546 HHP65546 HRL65546 IBH65546 ILD65546 IUZ65546 JEV65546 JOR65546 JYN65546 KIJ65546 KSF65546 LCB65546 LLX65546 LVT65546 MFP65546 MPL65546 MZH65546 NJD65546 NSZ65546 OCV65546 OMR65546 OWN65546 PGJ65546 PQF65546 QAB65546 QJX65546 QTT65546 RDP65546 RNL65546 RXH65546 SHD65546 SQZ65546 TAV65546 TKR65546 TUN65546 UEJ65546 UOF65546 UYB65546 VHX65546 VRT65546 WBP65546 WLL65546 WVH65546 C131082 IV131082 SR131082 ACN131082 AMJ131082 AWF131082 BGB131082 BPX131082 BZT131082 CJP131082 CTL131082 DDH131082 DND131082 DWZ131082 EGV131082 EQR131082 FAN131082 FKJ131082 FUF131082 GEB131082 GNX131082 GXT131082 HHP131082 HRL131082 IBH131082 ILD131082 IUZ131082 JEV131082 JOR131082 JYN131082 KIJ131082 KSF131082 LCB131082 LLX131082 LVT131082 MFP131082 MPL131082 MZH131082 NJD131082 NSZ131082 OCV131082 OMR131082 OWN131082 PGJ131082 PQF131082 QAB131082 QJX131082 QTT131082 RDP131082 RNL131082 RXH131082 SHD131082 SQZ131082 TAV131082 TKR131082 TUN131082 UEJ131082 UOF131082 UYB131082 VHX131082 VRT131082 WBP131082 WLL131082 WVH131082 C196618 IV196618 SR196618 ACN196618 AMJ196618 AWF196618 BGB196618 BPX196618 BZT196618 CJP196618 CTL196618 DDH196618 DND196618 DWZ196618 EGV196618 EQR196618 FAN196618 FKJ196618 FUF196618 GEB196618 GNX196618 GXT196618 HHP196618 HRL196618 IBH196618 ILD196618 IUZ196618 JEV196618 JOR196618 JYN196618 KIJ196618 KSF196618 LCB196618 LLX196618 LVT196618 MFP196618 MPL196618 MZH196618 NJD196618 NSZ196618 OCV196618 OMR196618 OWN196618 PGJ196618 PQF196618 QAB196618 QJX196618 QTT196618 RDP196618 RNL196618 RXH196618 SHD196618 SQZ196618 TAV196618 TKR196618 TUN196618 UEJ196618 UOF196618 UYB196618 VHX196618 VRT196618 WBP196618 WLL196618 WVH196618 C262154 IV262154 SR262154 ACN262154 AMJ262154 AWF262154 BGB262154 BPX262154 BZT262154 CJP262154 CTL262154 DDH262154 DND262154 DWZ262154 EGV262154 EQR262154 FAN262154 FKJ262154 FUF262154 GEB262154 GNX262154 GXT262154 HHP262154 HRL262154 IBH262154 ILD262154 IUZ262154 JEV262154 JOR262154 JYN262154 KIJ262154 KSF262154 LCB262154 LLX262154 LVT262154 MFP262154 MPL262154 MZH262154 NJD262154 NSZ262154 OCV262154 OMR262154 OWN262154 PGJ262154 PQF262154 QAB262154 QJX262154 QTT262154 RDP262154 RNL262154 RXH262154 SHD262154 SQZ262154 TAV262154 TKR262154 TUN262154 UEJ262154 UOF262154 UYB262154 VHX262154 VRT262154 WBP262154 WLL262154 WVH262154 C327690 IV327690 SR327690 ACN327690 AMJ327690 AWF327690 BGB327690 BPX327690 BZT327690 CJP327690 CTL327690 DDH327690 DND327690 DWZ327690 EGV327690 EQR327690 FAN327690 FKJ327690 FUF327690 GEB327690 GNX327690 GXT327690 HHP327690 HRL327690 IBH327690 ILD327690 IUZ327690 JEV327690 JOR327690 JYN327690 KIJ327690 KSF327690 LCB327690 LLX327690 LVT327690 MFP327690 MPL327690 MZH327690 NJD327690 NSZ327690 OCV327690 OMR327690 OWN327690 PGJ327690 PQF327690 QAB327690 QJX327690 QTT327690 RDP327690 RNL327690 RXH327690 SHD327690 SQZ327690 TAV327690 TKR327690 TUN327690 UEJ327690 UOF327690 UYB327690 VHX327690 VRT327690 WBP327690 WLL327690 WVH327690 C393226 IV393226 SR393226 ACN393226 AMJ393226 AWF393226 BGB393226 BPX393226 BZT393226 CJP393226 CTL393226 DDH393226 DND393226 DWZ393226 EGV393226 EQR393226 FAN393226 FKJ393226 FUF393226 GEB393226 GNX393226 GXT393226 HHP393226 HRL393226 IBH393226 ILD393226 IUZ393226 JEV393226 JOR393226 JYN393226 KIJ393226 KSF393226 LCB393226 LLX393226 LVT393226 MFP393226 MPL393226 MZH393226 NJD393226 NSZ393226 OCV393226 OMR393226 OWN393226 PGJ393226 PQF393226 QAB393226 QJX393226 QTT393226 RDP393226 RNL393226 RXH393226 SHD393226 SQZ393226 TAV393226 TKR393226 TUN393226 UEJ393226 UOF393226 UYB393226 VHX393226 VRT393226 WBP393226 WLL393226 WVH393226 C458762 IV458762 SR458762 ACN458762 AMJ458762 AWF458762 BGB458762 BPX458762 BZT458762 CJP458762 CTL458762 DDH458762 DND458762 DWZ458762 EGV458762 EQR458762 FAN458762 FKJ458762 FUF458762 GEB458762 GNX458762 GXT458762 HHP458762 HRL458762 IBH458762 ILD458762 IUZ458762 JEV458762 JOR458762 JYN458762 KIJ458762 KSF458762 LCB458762 LLX458762 LVT458762 MFP458762 MPL458762 MZH458762 NJD458762 NSZ458762 OCV458762 OMR458762 OWN458762 PGJ458762 PQF458762 QAB458762 QJX458762 QTT458762 RDP458762 RNL458762 RXH458762 SHD458762 SQZ458762 TAV458762 TKR458762 TUN458762 UEJ458762 UOF458762 UYB458762 VHX458762 VRT458762 WBP458762 WLL458762 WVH458762 C524298 IV524298 SR524298 ACN524298 AMJ524298 AWF524298 BGB524298 BPX524298 BZT524298 CJP524298 CTL524298 DDH524298 DND524298 DWZ524298 EGV524298 EQR524298 FAN524298 FKJ524298 FUF524298 GEB524298 GNX524298 GXT524298 HHP524298 HRL524298 IBH524298 ILD524298 IUZ524298 JEV524298 JOR524298 JYN524298 KIJ524298 KSF524298 LCB524298 LLX524298 LVT524298 MFP524298 MPL524298 MZH524298 NJD524298 NSZ524298 OCV524298 OMR524298 OWN524298 PGJ524298 PQF524298 QAB524298 QJX524298 QTT524298 RDP524298 RNL524298 RXH524298 SHD524298 SQZ524298 TAV524298 TKR524298 TUN524298 UEJ524298 UOF524298 UYB524298 VHX524298 VRT524298 WBP524298 WLL524298 WVH524298 C589834 IV589834 SR589834 ACN589834 AMJ589834 AWF589834 BGB589834 BPX589834 BZT589834 CJP589834 CTL589834 DDH589834 DND589834 DWZ589834 EGV589834 EQR589834 FAN589834 FKJ589834 FUF589834 GEB589834 GNX589834 GXT589834 HHP589834 HRL589834 IBH589834 ILD589834 IUZ589834 JEV589834 JOR589834 JYN589834 KIJ589834 KSF589834 LCB589834 LLX589834 LVT589834 MFP589834 MPL589834 MZH589834 NJD589834 NSZ589834 OCV589834 OMR589834 OWN589834 PGJ589834 PQF589834 QAB589834 QJX589834 QTT589834 RDP589834 RNL589834 RXH589834 SHD589834 SQZ589834 TAV589834 TKR589834 TUN589834 UEJ589834 UOF589834 UYB589834 VHX589834 VRT589834 WBP589834 WLL589834 WVH589834 C655370 IV655370 SR655370 ACN655370 AMJ655370 AWF655370 BGB655370 BPX655370 BZT655370 CJP655370 CTL655370 DDH655370 DND655370 DWZ655370 EGV655370 EQR655370 FAN655370 FKJ655370 FUF655370 GEB655370 GNX655370 GXT655370 HHP655370 HRL655370 IBH655370 ILD655370 IUZ655370 JEV655370 JOR655370 JYN655370 KIJ655370 KSF655370 LCB655370 LLX655370 LVT655370 MFP655370 MPL655370 MZH655370 NJD655370 NSZ655370 OCV655370 OMR655370 OWN655370 PGJ655370 PQF655370 QAB655370 QJX655370 QTT655370 RDP655370 RNL655370 RXH655370 SHD655370 SQZ655370 TAV655370 TKR655370 TUN655370 UEJ655370 UOF655370 UYB655370 VHX655370 VRT655370 WBP655370 WLL655370 WVH655370 C720906 IV720906 SR720906 ACN720906 AMJ720906 AWF720906 BGB720906 BPX720906 BZT720906 CJP720906 CTL720906 DDH720906 DND720906 DWZ720906 EGV720906 EQR720906 FAN720906 FKJ720906 FUF720906 GEB720906 GNX720906 GXT720906 HHP720906 HRL720906 IBH720906 ILD720906 IUZ720906 JEV720906 JOR720906 JYN720906 KIJ720906 KSF720906 LCB720906 LLX720906 LVT720906 MFP720906 MPL720906 MZH720906 NJD720906 NSZ720906 OCV720906 OMR720906 OWN720906 PGJ720906 PQF720906 QAB720906 QJX720906 QTT720906 RDP720906 RNL720906 RXH720906 SHD720906 SQZ720906 TAV720906 TKR720906 TUN720906 UEJ720906 UOF720906 UYB720906 VHX720906 VRT720906 WBP720906 WLL720906 WVH720906 C786442 IV786442 SR786442 ACN786442 AMJ786442 AWF786442 BGB786442 BPX786442 BZT786442 CJP786442 CTL786442 DDH786442 DND786442 DWZ786442 EGV786442 EQR786442 FAN786442 FKJ786442 FUF786442 GEB786442 GNX786442 GXT786442 HHP786442 HRL786442 IBH786442 ILD786442 IUZ786442 JEV786442 JOR786442 JYN786442 KIJ786442 KSF786442 LCB786442 LLX786442 LVT786442 MFP786442 MPL786442 MZH786442 NJD786442 NSZ786442 OCV786442 OMR786442 OWN786442 PGJ786442 PQF786442 QAB786442 QJX786442 QTT786442 RDP786442 RNL786442 RXH786442 SHD786442 SQZ786442 TAV786442 TKR786442 TUN786442 UEJ786442 UOF786442 UYB786442 VHX786442 VRT786442 WBP786442 WLL786442 WVH786442 C851978 IV851978 SR851978 ACN851978 AMJ851978 AWF851978 BGB851978 BPX851978 BZT851978 CJP851978 CTL851978 DDH851978 DND851978 DWZ851978 EGV851978 EQR851978 FAN851978 FKJ851978 FUF851978 GEB851978 GNX851978 GXT851978 HHP851978 HRL851978 IBH851978 ILD851978 IUZ851978 JEV851978 JOR851978 JYN851978 KIJ851978 KSF851978 LCB851978 LLX851978 LVT851978 MFP851978 MPL851978 MZH851978 NJD851978 NSZ851978 OCV851978 OMR851978 OWN851978 PGJ851978 PQF851978 QAB851978 QJX851978 QTT851978 RDP851978 RNL851978 RXH851978 SHD851978 SQZ851978 TAV851978 TKR851978 TUN851978 UEJ851978 UOF851978 UYB851978 VHX851978 VRT851978 WBP851978 WLL851978 WVH851978 C917514 IV917514 SR917514 ACN917514 AMJ917514 AWF917514 BGB917514 BPX917514 BZT917514 CJP917514 CTL917514 DDH917514 DND917514 DWZ917514 EGV917514 EQR917514 FAN917514 FKJ917514 FUF917514 GEB917514 GNX917514 GXT917514 HHP917514 HRL917514 IBH917514 ILD917514 IUZ917514 JEV917514 JOR917514 JYN917514 KIJ917514 KSF917514 LCB917514 LLX917514 LVT917514 MFP917514 MPL917514 MZH917514 NJD917514 NSZ917514 OCV917514 OMR917514 OWN917514 PGJ917514 PQF917514 QAB917514 QJX917514 QTT917514 RDP917514 RNL917514 RXH917514 SHD917514 SQZ917514 TAV917514 TKR917514 TUN917514 UEJ917514 UOF917514 UYB917514 VHX917514 VRT917514 WBP917514 WLL917514 WVH917514 C983050 IV983050 SR983050 ACN983050 AMJ983050 AWF983050 BGB983050 BPX983050 BZT983050 CJP983050 CTL983050 DDH983050 DND983050 DWZ983050 EGV983050 EQR983050 FAN983050 FKJ983050 FUF983050 GEB983050 GNX983050 GXT983050 HHP983050 HRL983050 IBH983050 ILD983050 IUZ983050 JEV983050 JOR983050 JYN983050 KIJ983050 KSF983050 LCB983050 LLX983050 LVT983050 MFP983050 MPL983050 MZH983050 NJD983050 NSZ983050 OCV983050 OMR983050 OWN983050 PGJ983050 PQF983050 QAB983050 QJX983050 QTT983050 RDP983050 RNL983050 RXH983050 SHD983050 SQZ983050 TAV983050 TKR983050 TUN983050 UEJ983050 UOF983050 UYB983050 VHX983050 VRT983050 WBP98305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7"/>
  <sheetViews>
    <sheetView topLeftCell="A22" zoomScale="80" zoomScaleNormal="80" workbookViewId="0">
      <selection activeCell="A43" sqref="A43"/>
    </sheetView>
  </sheetViews>
  <sheetFormatPr baseColWidth="10" defaultRowHeight="14.4" x14ac:dyDescent="0.3"/>
  <cols>
    <col min="1" max="1" width="3.109375" style="9" bestFit="1" customWidth="1"/>
    <col min="2" max="2" width="102.6640625" style="9" bestFit="1" customWidth="1"/>
    <col min="3" max="3" width="31.109375" style="9" customWidth="1"/>
    <col min="4" max="4" width="26.6640625" style="9" customWidth="1"/>
    <col min="5" max="5" width="25" style="9" customWidth="1"/>
    <col min="6" max="7" width="29.6640625" style="9" customWidth="1"/>
    <col min="8" max="8" width="24.5546875" style="9" customWidth="1"/>
    <col min="9" max="9" width="24" style="9" customWidth="1"/>
    <col min="10" max="10" width="20.33203125" style="9" customWidth="1"/>
    <col min="11" max="11" width="14.6640625" style="9" bestFit="1" customWidth="1"/>
    <col min="12" max="13" width="18.6640625" style="9" customWidth="1"/>
    <col min="14" max="14" width="22.109375" style="9" customWidth="1"/>
    <col min="15" max="15" width="26.109375" style="9" customWidth="1"/>
    <col min="16" max="16" width="19.5546875" style="9" bestFit="1" customWidth="1"/>
    <col min="17" max="17" width="14.5546875" style="9" customWidth="1"/>
    <col min="18"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2:16" ht="25.8" x14ac:dyDescent="0.3">
      <c r="B2" s="248" t="s">
        <v>63</v>
      </c>
      <c r="C2" s="249"/>
      <c r="D2" s="249"/>
      <c r="E2" s="249"/>
      <c r="F2" s="249"/>
      <c r="G2" s="249"/>
      <c r="H2" s="249"/>
      <c r="I2" s="249"/>
      <c r="J2" s="249"/>
      <c r="K2" s="249"/>
      <c r="L2" s="249"/>
      <c r="M2" s="249"/>
      <c r="N2" s="249"/>
      <c r="O2" s="249"/>
      <c r="P2" s="249"/>
    </row>
    <row r="4" spans="2:16" ht="25.8" x14ac:dyDescent="0.3">
      <c r="B4" s="248" t="s">
        <v>48</v>
      </c>
      <c r="C4" s="249"/>
      <c r="D4" s="249"/>
      <c r="E4" s="249"/>
      <c r="F4" s="249"/>
      <c r="G4" s="249"/>
      <c r="H4" s="249"/>
      <c r="I4" s="249"/>
      <c r="J4" s="249"/>
      <c r="K4" s="249"/>
      <c r="L4" s="249"/>
      <c r="M4" s="249"/>
      <c r="N4" s="249"/>
      <c r="O4" s="249"/>
      <c r="P4" s="249"/>
    </row>
    <row r="5" spans="2:16" ht="15" thickBot="1" x14ac:dyDescent="0.35"/>
    <row r="6" spans="2:16" ht="21.6" thickBot="1" x14ac:dyDescent="0.35">
      <c r="B6" s="11" t="s">
        <v>4</v>
      </c>
      <c r="C6" s="246" t="s">
        <v>155</v>
      </c>
      <c r="D6" s="246"/>
      <c r="E6" s="246"/>
      <c r="F6" s="246"/>
      <c r="G6" s="246"/>
      <c r="H6" s="246"/>
      <c r="I6" s="246"/>
      <c r="J6" s="246"/>
      <c r="K6" s="246"/>
      <c r="L6" s="246"/>
      <c r="M6" s="246"/>
      <c r="N6" s="247"/>
    </row>
    <row r="7" spans="2:16" ht="16.2" thickBot="1" x14ac:dyDescent="0.35">
      <c r="B7" s="12" t="s">
        <v>5</v>
      </c>
      <c r="C7" s="246"/>
      <c r="D7" s="246"/>
      <c r="E7" s="246"/>
      <c r="F7" s="246"/>
      <c r="G7" s="246"/>
      <c r="H7" s="246"/>
      <c r="I7" s="246"/>
      <c r="J7" s="246"/>
      <c r="K7" s="246"/>
      <c r="L7" s="246"/>
      <c r="M7" s="246"/>
      <c r="N7" s="247"/>
    </row>
    <row r="8" spans="2:16" ht="16.2" thickBot="1" x14ac:dyDescent="0.35">
      <c r="B8" s="12" t="s">
        <v>6</v>
      </c>
      <c r="C8" s="246"/>
      <c r="D8" s="246"/>
      <c r="E8" s="246"/>
      <c r="F8" s="246"/>
      <c r="G8" s="246"/>
      <c r="H8" s="246"/>
      <c r="I8" s="246"/>
      <c r="J8" s="246"/>
      <c r="K8" s="246"/>
      <c r="L8" s="246"/>
      <c r="M8" s="246"/>
      <c r="N8" s="247"/>
    </row>
    <row r="9" spans="2:16" ht="16.2" thickBot="1" x14ac:dyDescent="0.35">
      <c r="B9" s="12" t="s">
        <v>7</v>
      </c>
      <c r="C9" s="246"/>
      <c r="D9" s="246"/>
      <c r="E9" s="246"/>
      <c r="F9" s="246"/>
      <c r="G9" s="246"/>
      <c r="H9" s="246"/>
      <c r="I9" s="246"/>
      <c r="J9" s="246"/>
      <c r="K9" s="246"/>
      <c r="L9" s="246"/>
      <c r="M9" s="246"/>
      <c r="N9" s="247"/>
    </row>
    <row r="10" spans="2:16" ht="16.2" thickBot="1" x14ac:dyDescent="0.35">
      <c r="B10" s="12" t="s">
        <v>8</v>
      </c>
      <c r="C10" s="252"/>
      <c r="D10" s="252"/>
      <c r="E10" s="253"/>
      <c r="F10" s="34"/>
      <c r="G10" s="34"/>
      <c r="H10" s="34"/>
      <c r="I10" s="34"/>
      <c r="J10" s="34"/>
      <c r="K10" s="34"/>
      <c r="L10" s="34"/>
      <c r="M10" s="34"/>
      <c r="N10" s="35"/>
    </row>
    <row r="11" spans="2:16" ht="16.2" thickBot="1" x14ac:dyDescent="0.35">
      <c r="B11" s="14" t="s">
        <v>9</v>
      </c>
      <c r="C11" s="15">
        <v>41974</v>
      </c>
      <c r="D11" s="16"/>
      <c r="E11" s="16"/>
      <c r="F11" s="16"/>
      <c r="G11" s="16"/>
      <c r="H11" s="16"/>
      <c r="I11" s="16"/>
      <c r="J11" s="16"/>
      <c r="K11" s="16"/>
      <c r="L11" s="16"/>
      <c r="M11" s="16"/>
      <c r="N11" s="17"/>
    </row>
    <row r="12" spans="2:16" ht="15.6" x14ac:dyDescent="0.3">
      <c r="B12" s="13"/>
      <c r="C12" s="18"/>
      <c r="D12" s="19"/>
      <c r="E12" s="19"/>
      <c r="F12" s="19"/>
      <c r="G12" s="19"/>
      <c r="H12" s="19"/>
      <c r="I12" s="100"/>
      <c r="J12" s="100"/>
      <c r="K12" s="100"/>
      <c r="L12" s="100"/>
      <c r="M12" s="100"/>
      <c r="N12" s="19"/>
    </row>
    <row r="13" spans="2:16" x14ac:dyDescent="0.3">
      <c r="I13" s="100"/>
      <c r="J13" s="100"/>
      <c r="K13" s="100"/>
      <c r="L13" s="100"/>
      <c r="M13" s="100"/>
      <c r="N13" s="101"/>
    </row>
    <row r="14" spans="2:16" ht="45.75" customHeight="1" x14ac:dyDescent="0.3">
      <c r="B14" s="254" t="s">
        <v>95</v>
      </c>
      <c r="C14" s="254"/>
      <c r="D14" s="152" t="s">
        <v>12</v>
      </c>
      <c r="E14" s="152" t="s">
        <v>13</v>
      </c>
      <c r="F14" s="152" t="s">
        <v>29</v>
      </c>
      <c r="G14" s="85"/>
      <c r="I14" s="38"/>
      <c r="J14" s="38"/>
      <c r="K14" s="38"/>
      <c r="L14" s="38"/>
      <c r="M14" s="38"/>
      <c r="N14" s="101"/>
    </row>
    <row r="15" spans="2:16" x14ac:dyDescent="0.3">
      <c r="B15" s="254"/>
      <c r="C15" s="254"/>
      <c r="D15" s="152">
        <v>18</v>
      </c>
      <c r="E15" s="36">
        <v>413479638</v>
      </c>
      <c r="F15" s="36">
        <v>198</v>
      </c>
      <c r="G15" s="86"/>
      <c r="I15" s="39"/>
      <c r="J15" s="39"/>
      <c r="K15" s="39"/>
      <c r="L15" s="39"/>
      <c r="M15" s="39"/>
      <c r="N15" s="101"/>
    </row>
    <row r="16" spans="2:16" x14ac:dyDescent="0.3">
      <c r="B16" s="254"/>
      <c r="C16" s="254"/>
      <c r="D16" s="152"/>
      <c r="E16" s="36"/>
      <c r="F16" s="36"/>
      <c r="G16" s="86"/>
      <c r="I16" s="39"/>
      <c r="J16" s="39"/>
      <c r="K16" s="39"/>
      <c r="L16" s="39"/>
      <c r="M16" s="39"/>
      <c r="N16" s="101"/>
    </row>
    <row r="17" spans="1:14" x14ac:dyDescent="0.3">
      <c r="B17" s="254"/>
      <c r="C17" s="254"/>
      <c r="D17" s="152"/>
      <c r="E17" s="36"/>
      <c r="F17" s="36"/>
      <c r="G17" s="86"/>
      <c r="I17" s="39"/>
      <c r="J17" s="39"/>
      <c r="K17" s="39"/>
      <c r="L17" s="39"/>
      <c r="M17" s="39"/>
      <c r="N17" s="101"/>
    </row>
    <row r="18" spans="1:14" x14ac:dyDescent="0.3">
      <c r="B18" s="254"/>
      <c r="C18" s="254"/>
      <c r="D18" s="152"/>
      <c r="E18" s="37"/>
      <c r="F18" s="36"/>
      <c r="G18" s="86"/>
      <c r="H18" s="22"/>
      <c r="I18" s="39"/>
      <c r="J18" s="39"/>
      <c r="K18" s="39"/>
      <c r="L18" s="39"/>
      <c r="M18" s="39"/>
      <c r="N18" s="20"/>
    </row>
    <row r="19" spans="1:14" x14ac:dyDescent="0.3">
      <c r="B19" s="254"/>
      <c r="C19" s="254"/>
      <c r="D19" s="152"/>
      <c r="E19" s="37"/>
      <c r="F19" s="36"/>
      <c r="G19" s="86"/>
      <c r="H19" s="22"/>
      <c r="I19" s="41"/>
      <c r="J19" s="41"/>
      <c r="K19" s="41"/>
      <c r="L19" s="41"/>
      <c r="M19" s="41"/>
      <c r="N19" s="20"/>
    </row>
    <row r="20" spans="1:14" x14ac:dyDescent="0.3">
      <c r="B20" s="254"/>
      <c r="C20" s="254"/>
      <c r="D20" s="152"/>
      <c r="E20" s="37"/>
      <c r="F20" s="36"/>
      <c r="G20" s="86"/>
      <c r="H20" s="22"/>
      <c r="I20" s="100"/>
      <c r="J20" s="100"/>
      <c r="K20" s="100"/>
      <c r="L20" s="100"/>
      <c r="M20" s="100"/>
      <c r="N20" s="20"/>
    </row>
    <row r="21" spans="1:14" x14ac:dyDescent="0.3">
      <c r="B21" s="254"/>
      <c r="C21" s="254"/>
      <c r="D21" s="152"/>
      <c r="E21" s="37"/>
      <c r="F21" s="36"/>
      <c r="G21" s="86"/>
      <c r="H21" s="22"/>
      <c r="I21" s="100"/>
      <c r="J21" s="100"/>
      <c r="K21" s="100"/>
      <c r="L21" s="100"/>
      <c r="M21" s="100"/>
      <c r="N21" s="20"/>
    </row>
    <row r="22" spans="1:14" ht="15" thickBot="1" x14ac:dyDescent="0.35">
      <c r="B22" s="255" t="s">
        <v>14</v>
      </c>
      <c r="C22" s="256"/>
      <c r="D22" s="152"/>
      <c r="E22" s="64"/>
      <c r="F22" s="36"/>
      <c r="G22" s="86"/>
      <c r="H22" s="22"/>
      <c r="I22" s="100"/>
      <c r="J22" s="100"/>
      <c r="K22" s="100"/>
      <c r="L22" s="100"/>
      <c r="M22" s="100"/>
      <c r="N22" s="20"/>
    </row>
    <row r="23" spans="1:14" ht="29.4" thickBot="1" x14ac:dyDescent="0.35">
      <c r="A23" s="43"/>
      <c r="B23" s="53" t="s">
        <v>15</v>
      </c>
      <c r="C23" s="53" t="s">
        <v>96</v>
      </c>
      <c r="E23" s="38"/>
      <c r="F23" s="38"/>
      <c r="G23" s="38"/>
      <c r="H23" s="38"/>
      <c r="I23" s="10"/>
      <c r="J23" s="10"/>
      <c r="K23" s="10"/>
      <c r="L23" s="10"/>
      <c r="M23" s="10"/>
    </row>
    <row r="24" spans="1:14" ht="15" thickBot="1" x14ac:dyDescent="0.35">
      <c r="A24" s="44">
        <v>1</v>
      </c>
      <c r="C24" s="46">
        <v>158</v>
      </c>
      <c r="D24" s="42"/>
      <c r="E24" s="45">
        <f>E15</f>
        <v>413479638</v>
      </c>
      <c r="F24" s="40"/>
      <c r="G24" s="40"/>
      <c r="H24" s="40"/>
      <c r="I24" s="23"/>
      <c r="J24" s="23"/>
      <c r="K24" s="23"/>
      <c r="L24" s="23"/>
      <c r="M24" s="23"/>
    </row>
    <row r="25" spans="1:14" x14ac:dyDescent="0.3">
      <c r="A25" s="92"/>
      <c r="C25" s="93"/>
      <c r="D25" s="39"/>
      <c r="E25" s="94"/>
      <c r="F25" s="40"/>
      <c r="G25" s="40"/>
      <c r="H25" s="40"/>
      <c r="I25" s="23"/>
      <c r="J25" s="23"/>
      <c r="K25" s="23"/>
      <c r="L25" s="23"/>
      <c r="M25" s="23"/>
    </row>
    <row r="26" spans="1:14" x14ac:dyDescent="0.3">
      <c r="A26" s="92"/>
      <c r="C26" s="93"/>
      <c r="D26" s="39"/>
      <c r="E26" s="94"/>
      <c r="F26" s="40"/>
      <c r="G26" s="40"/>
      <c r="H26" s="40"/>
      <c r="I26" s="23"/>
      <c r="J26" s="23"/>
      <c r="K26" s="23"/>
      <c r="L26" s="23"/>
      <c r="M26" s="23"/>
    </row>
    <row r="27" spans="1:14" x14ac:dyDescent="0.3">
      <c r="A27" s="92"/>
      <c r="B27" s="115" t="s">
        <v>132</v>
      </c>
      <c r="C27" s="97"/>
      <c r="D27" s="97"/>
      <c r="E27" s="97"/>
      <c r="F27" s="97"/>
      <c r="G27" s="97"/>
      <c r="H27" s="97"/>
      <c r="I27" s="100"/>
      <c r="J27" s="100"/>
      <c r="K27" s="100"/>
      <c r="L27" s="100"/>
      <c r="M27" s="100"/>
      <c r="N27" s="101"/>
    </row>
    <row r="28" spans="1:14" x14ac:dyDescent="0.3">
      <c r="A28" s="92"/>
      <c r="B28" s="97"/>
      <c r="C28" s="97"/>
      <c r="D28" s="97"/>
      <c r="E28" s="97"/>
      <c r="F28" s="97"/>
      <c r="G28" s="97"/>
      <c r="H28" s="97"/>
      <c r="I28" s="100"/>
      <c r="J28" s="100"/>
      <c r="K28" s="100"/>
      <c r="L28" s="100"/>
      <c r="M28" s="100"/>
      <c r="N28" s="101"/>
    </row>
    <row r="29" spans="1:14" x14ac:dyDescent="0.3">
      <c r="A29" s="92"/>
      <c r="B29" s="118" t="s">
        <v>33</v>
      </c>
      <c r="C29" s="118" t="s">
        <v>133</v>
      </c>
      <c r="D29" s="118" t="s">
        <v>134</v>
      </c>
      <c r="E29" s="97"/>
      <c r="F29" s="97"/>
      <c r="G29" s="97"/>
      <c r="H29" s="97"/>
      <c r="I29" s="100"/>
      <c r="J29" s="100"/>
      <c r="K29" s="100"/>
      <c r="L29" s="100"/>
      <c r="M29" s="100"/>
      <c r="N29" s="101"/>
    </row>
    <row r="30" spans="1:14" x14ac:dyDescent="0.3">
      <c r="A30" s="92"/>
      <c r="B30" s="114" t="s">
        <v>135</v>
      </c>
      <c r="C30" s="114" t="s">
        <v>133</v>
      </c>
      <c r="D30" s="114"/>
      <c r="E30" s="97"/>
      <c r="F30" s="97"/>
      <c r="G30" s="97"/>
      <c r="H30" s="97"/>
      <c r="I30" s="100"/>
      <c r="J30" s="100"/>
      <c r="K30" s="100"/>
      <c r="L30" s="100"/>
      <c r="M30" s="100"/>
      <c r="N30" s="101"/>
    </row>
    <row r="31" spans="1:14" x14ac:dyDescent="0.3">
      <c r="A31" s="92"/>
      <c r="B31" s="114" t="s">
        <v>136</v>
      </c>
      <c r="C31" s="114" t="s">
        <v>133</v>
      </c>
      <c r="D31" s="114"/>
      <c r="E31" s="97"/>
      <c r="F31" s="97"/>
      <c r="G31" s="97"/>
      <c r="H31" s="97"/>
      <c r="I31" s="100"/>
      <c r="J31" s="100"/>
      <c r="K31" s="100"/>
      <c r="L31" s="100"/>
      <c r="M31" s="100"/>
      <c r="N31" s="101"/>
    </row>
    <row r="32" spans="1:14" x14ac:dyDescent="0.3">
      <c r="A32" s="92"/>
      <c r="B32" s="114" t="s">
        <v>137</v>
      </c>
      <c r="C32" s="114" t="s">
        <v>133</v>
      </c>
      <c r="D32" s="114"/>
      <c r="E32" s="97"/>
      <c r="F32" s="97"/>
      <c r="G32" s="97"/>
      <c r="H32" s="97"/>
      <c r="I32" s="100"/>
      <c r="J32" s="100"/>
      <c r="K32" s="100"/>
      <c r="L32" s="100"/>
      <c r="M32" s="100"/>
      <c r="N32" s="101"/>
    </row>
    <row r="33" spans="1:17" x14ac:dyDescent="0.3">
      <c r="A33" s="92"/>
      <c r="B33" s="114" t="s">
        <v>138</v>
      </c>
      <c r="C33" s="114" t="s">
        <v>133</v>
      </c>
      <c r="D33" s="114"/>
      <c r="E33" s="97"/>
      <c r="F33" s="97"/>
      <c r="G33" s="97"/>
      <c r="H33" s="97"/>
      <c r="I33" s="100"/>
      <c r="J33" s="100"/>
      <c r="K33" s="100"/>
      <c r="L33" s="100"/>
      <c r="M33" s="100"/>
      <c r="N33" s="101"/>
    </row>
    <row r="34" spans="1:17" x14ac:dyDescent="0.3">
      <c r="A34" s="92"/>
      <c r="B34" s="97"/>
      <c r="C34" s="97"/>
      <c r="D34" s="97"/>
      <c r="E34" s="97"/>
      <c r="F34" s="97"/>
      <c r="G34" s="97"/>
      <c r="H34" s="97"/>
      <c r="I34" s="100"/>
      <c r="J34" s="100"/>
      <c r="K34" s="100"/>
      <c r="L34" s="100"/>
      <c r="M34" s="100"/>
      <c r="N34" s="101"/>
    </row>
    <row r="35" spans="1:17" x14ac:dyDescent="0.3">
      <c r="A35" s="92"/>
      <c r="B35" s="97"/>
      <c r="C35" s="97"/>
      <c r="D35" s="97"/>
      <c r="E35" s="97"/>
      <c r="F35" s="97"/>
      <c r="G35" s="97"/>
      <c r="H35" s="97"/>
      <c r="I35" s="100"/>
      <c r="J35" s="100"/>
      <c r="K35" s="100"/>
      <c r="L35" s="100"/>
      <c r="M35" s="100"/>
      <c r="N35" s="101"/>
    </row>
    <row r="36" spans="1:17" x14ac:dyDescent="0.3">
      <c r="A36" s="92"/>
      <c r="B36" s="115" t="s">
        <v>139</v>
      </c>
      <c r="C36" s="97"/>
      <c r="D36" s="97"/>
      <c r="E36" s="97"/>
      <c r="F36" s="97"/>
      <c r="G36" s="97"/>
      <c r="H36" s="97"/>
      <c r="I36" s="100"/>
      <c r="J36" s="100"/>
      <c r="K36" s="100"/>
      <c r="L36" s="100"/>
      <c r="M36" s="100"/>
      <c r="N36" s="101"/>
    </row>
    <row r="37" spans="1:17" x14ac:dyDescent="0.3">
      <c r="A37" s="92"/>
      <c r="B37" s="97"/>
      <c r="C37" s="97"/>
      <c r="D37" s="97"/>
      <c r="E37" s="97"/>
      <c r="F37" s="97"/>
      <c r="G37" s="97"/>
      <c r="H37" s="97"/>
      <c r="I37" s="100"/>
      <c r="J37" s="100"/>
      <c r="K37" s="100"/>
      <c r="L37" s="100"/>
      <c r="M37" s="100"/>
      <c r="N37" s="101"/>
    </row>
    <row r="38" spans="1:17" x14ac:dyDescent="0.3">
      <c r="A38" s="92"/>
      <c r="B38" s="97"/>
      <c r="C38" s="97"/>
      <c r="D38" s="97"/>
      <c r="E38" s="97"/>
      <c r="F38" s="97"/>
      <c r="G38" s="97"/>
      <c r="H38" s="97"/>
      <c r="I38" s="100"/>
      <c r="J38" s="100"/>
      <c r="K38" s="100"/>
      <c r="L38" s="100"/>
      <c r="M38" s="100"/>
      <c r="N38" s="101"/>
    </row>
    <row r="39" spans="1:17" x14ac:dyDescent="0.3">
      <c r="A39" s="92"/>
      <c r="B39" s="118" t="s">
        <v>33</v>
      </c>
      <c r="C39" s="118" t="s">
        <v>58</v>
      </c>
      <c r="D39" s="117" t="s">
        <v>51</v>
      </c>
      <c r="E39" s="117" t="s">
        <v>16</v>
      </c>
      <c r="F39" s="97"/>
      <c r="G39" s="97"/>
      <c r="H39" s="97"/>
      <c r="I39" s="100"/>
      <c r="J39" s="100"/>
      <c r="K39" s="100"/>
      <c r="L39" s="100"/>
      <c r="M39" s="100"/>
      <c r="N39" s="101"/>
    </row>
    <row r="40" spans="1:17" ht="27.6" x14ac:dyDescent="0.3">
      <c r="A40" s="92"/>
      <c r="B40" s="98" t="s">
        <v>140</v>
      </c>
      <c r="C40" s="99">
        <v>40</v>
      </c>
      <c r="D40" s="151">
        <v>0</v>
      </c>
      <c r="E40" s="257">
        <f>+D40+D41</f>
        <v>0</v>
      </c>
      <c r="F40" s="97"/>
      <c r="G40" s="97"/>
      <c r="H40" s="97"/>
      <c r="I40" s="100"/>
      <c r="J40" s="100"/>
      <c r="K40" s="100"/>
      <c r="L40" s="100"/>
      <c r="M40" s="100"/>
      <c r="N40" s="101"/>
    </row>
    <row r="41" spans="1:17" ht="41.4" x14ac:dyDescent="0.3">
      <c r="A41" s="92"/>
      <c r="B41" s="98" t="s">
        <v>141</v>
      </c>
      <c r="C41" s="99">
        <v>60</v>
      </c>
      <c r="D41" s="151">
        <f>+F126</f>
        <v>0</v>
      </c>
      <c r="E41" s="258"/>
      <c r="F41" s="97"/>
      <c r="G41" s="97"/>
      <c r="H41" s="97"/>
      <c r="I41" s="100"/>
      <c r="J41" s="100"/>
      <c r="K41" s="100"/>
      <c r="L41" s="100"/>
      <c r="M41" s="100"/>
      <c r="N41" s="101"/>
    </row>
    <row r="42" spans="1:17" x14ac:dyDescent="0.3">
      <c r="A42" s="92"/>
      <c r="C42" s="93"/>
      <c r="D42" s="39"/>
      <c r="E42" s="94"/>
      <c r="F42" s="40"/>
      <c r="G42" s="40"/>
      <c r="H42" s="40"/>
      <c r="I42" s="23"/>
      <c r="J42" s="23"/>
      <c r="K42" s="23"/>
      <c r="L42" s="23"/>
      <c r="M42" s="23"/>
    </row>
    <row r="43" spans="1:17" x14ac:dyDescent="0.3">
      <c r="A43" s="92"/>
      <c r="C43" s="93"/>
      <c r="D43" s="39"/>
      <c r="E43" s="94"/>
      <c r="F43" s="40"/>
      <c r="G43" s="40"/>
      <c r="H43" s="40"/>
      <c r="I43" s="23"/>
      <c r="J43" s="23"/>
      <c r="K43" s="23"/>
      <c r="L43" s="23"/>
      <c r="M43" s="23"/>
    </row>
    <row r="44" spans="1:17" x14ac:dyDescent="0.3">
      <c r="A44" s="92"/>
      <c r="C44" s="93"/>
      <c r="D44" s="39"/>
      <c r="E44" s="94"/>
      <c r="F44" s="40"/>
      <c r="G44" s="40"/>
      <c r="H44" s="40"/>
      <c r="I44" s="23"/>
      <c r="J44" s="23"/>
      <c r="K44" s="23"/>
      <c r="L44" s="23"/>
      <c r="M44" s="23"/>
    </row>
    <row r="45" spans="1:17" ht="15" thickBot="1" x14ac:dyDescent="0.35">
      <c r="M45" s="259" t="s">
        <v>35</v>
      </c>
      <c r="N45" s="259"/>
    </row>
    <row r="46" spans="1:17" x14ac:dyDescent="0.3">
      <c r="B46" s="115" t="s">
        <v>30</v>
      </c>
      <c r="M46" s="65"/>
      <c r="N46" s="65"/>
    </row>
    <row r="47" spans="1:17" ht="15" thickBot="1" x14ac:dyDescent="0.35">
      <c r="M47" s="65"/>
      <c r="N47" s="65"/>
    </row>
    <row r="48" spans="1:17" s="100" customFormat="1" ht="109.5" customHeight="1" x14ac:dyDescent="0.3">
      <c r="B48" s="111" t="s">
        <v>142</v>
      </c>
      <c r="C48" s="111" t="s">
        <v>143</v>
      </c>
      <c r="D48" s="111" t="s">
        <v>144</v>
      </c>
      <c r="E48" s="111" t="s">
        <v>45</v>
      </c>
      <c r="F48" s="111" t="s">
        <v>22</v>
      </c>
      <c r="G48" s="111" t="s">
        <v>97</v>
      </c>
      <c r="H48" s="111" t="s">
        <v>17</v>
      </c>
      <c r="I48" s="111" t="s">
        <v>10</v>
      </c>
      <c r="J48" s="111" t="s">
        <v>31</v>
      </c>
      <c r="K48" s="111" t="s">
        <v>61</v>
      </c>
      <c r="L48" s="111" t="s">
        <v>20</v>
      </c>
      <c r="M48" s="96" t="s">
        <v>26</v>
      </c>
      <c r="N48" s="111" t="s">
        <v>145</v>
      </c>
      <c r="O48" s="111" t="s">
        <v>36</v>
      </c>
      <c r="P48" s="112" t="s">
        <v>11</v>
      </c>
      <c r="Q48" s="112" t="s">
        <v>19</v>
      </c>
    </row>
    <row r="49" spans="1:26" s="106" customFormat="1" x14ac:dyDescent="0.3">
      <c r="A49" s="47">
        <v>1</v>
      </c>
      <c r="B49" s="196" t="s">
        <v>155</v>
      </c>
      <c r="C49" s="196" t="s">
        <v>155</v>
      </c>
      <c r="D49" s="196" t="s">
        <v>196</v>
      </c>
      <c r="E49" s="164">
        <v>348</v>
      </c>
      <c r="F49" s="103" t="s">
        <v>133</v>
      </c>
      <c r="G49" s="144"/>
      <c r="H49" s="110">
        <v>41086</v>
      </c>
      <c r="I49" s="110">
        <v>41274</v>
      </c>
      <c r="J49" s="104" t="s">
        <v>134</v>
      </c>
      <c r="K49" s="223" t="s">
        <v>352</v>
      </c>
      <c r="L49" s="104"/>
      <c r="M49" s="95">
        <v>100</v>
      </c>
      <c r="N49" s="95">
        <f>+M49*G49</f>
        <v>0</v>
      </c>
      <c r="O49" s="27">
        <v>155776933</v>
      </c>
      <c r="P49" s="27">
        <v>105</v>
      </c>
      <c r="Q49" s="145"/>
      <c r="R49" s="105"/>
      <c r="S49" s="105"/>
      <c r="T49" s="105"/>
      <c r="U49" s="105"/>
      <c r="V49" s="105"/>
      <c r="W49" s="105"/>
      <c r="X49" s="105"/>
      <c r="Y49" s="105"/>
      <c r="Z49" s="105"/>
    </row>
    <row r="50" spans="1:26" s="106" customFormat="1" x14ac:dyDescent="0.3">
      <c r="A50" s="47">
        <f>+A49+1</f>
        <v>2</v>
      </c>
      <c r="B50" s="196" t="s">
        <v>155</v>
      </c>
      <c r="C50" s="196" t="s">
        <v>155</v>
      </c>
      <c r="D50" s="196" t="s">
        <v>196</v>
      </c>
      <c r="E50" s="164">
        <v>172</v>
      </c>
      <c r="F50" s="103" t="s">
        <v>133</v>
      </c>
      <c r="G50" s="103"/>
      <c r="H50" s="110">
        <v>41299</v>
      </c>
      <c r="I50" s="110">
        <v>41639</v>
      </c>
      <c r="J50" s="104" t="s">
        <v>134</v>
      </c>
      <c r="K50" s="223" t="s">
        <v>353</v>
      </c>
      <c r="L50" s="104"/>
      <c r="M50" s="95">
        <v>958</v>
      </c>
      <c r="N50" s="95"/>
      <c r="O50" s="27">
        <v>801327614</v>
      </c>
      <c r="P50" s="27" t="s">
        <v>198</v>
      </c>
      <c r="Q50" s="145"/>
      <c r="R50" s="105"/>
      <c r="S50" s="105"/>
      <c r="T50" s="105"/>
      <c r="U50" s="105"/>
      <c r="V50" s="105"/>
      <c r="W50" s="105"/>
      <c r="X50" s="105"/>
      <c r="Y50" s="105"/>
      <c r="Z50" s="105"/>
    </row>
    <row r="51" spans="1:26" s="106" customFormat="1" x14ac:dyDescent="0.3">
      <c r="A51" s="47">
        <f t="shared" ref="A51" si="0">+A50+1</f>
        <v>3</v>
      </c>
      <c r="B51" s="196" t="s">
        <v>155</v>
      </c>
      <c r="C51" s="196" t="s">
        <v>155</v>
      </c>
      <c r="D51" s="196" t="s">
        <v>196</v>
      </c>
      <c r="E51" s="164">
        <v>179</v>
      </c>
      <c r="F51" s="103" t="s">
        <v>133</v>
      </c>
      <c r="G51" s="103"/>
      <c r="H51" s="110">
        <v>41659</v>
      </c>
      <c r="I51" s="110">
        <v>41912</v>
      </c>
      <c r="J51" s="104" t="s">
        <v>134</v>
      </c>
      <c r="K51" s="223" t="s">
        <v>354</v>
      </c>
      <c r="L51" s="104"/>
      <c r="M51" s="95">
        <v>701</v>
      </c>
      <c r="N51" s="95"/>
      <c r="O51" s="27">
        <v>695839570</v>
      </c>
      <c r="P51" s="27">
        <v>123</v>
      </c>
      <c r="Q51" s="145"/>
      <c r="R51" s="105"/>
      <c r="S51" s="105"/>
      <c r="T51" s="105"/>
      <c r="U51" s="105"/>
      <c r="V51" s="105"/>
      <c r="W51" s="105"/>
      <c r="X51" s="105"/>
      <c r="Y51" s="105"/>
      <c r="Z51" s="105"/>
    </row>
    <row r="52" spans="1:26" s="106" customFormat="1" x14ac:dyDescent="0.3">
      <c r="A52" s="47"/>
      <c r="B52" s="50" t="s">
        <v>16</v>
      </c>
      <c r="C52" s="108"/>
      <c r="D52" s="107"/>
      <c r="E52" s="102"/>
      <c r="F52" s="103"/>
      <c r="G52" s="103"/>
      <c r="H52" s="103"/>
      <c r="I52" s="104"/>
      <c r="J52" s="104"/>
      <c r="K52" s="109"/>
      <c r="L52" s="109"/>
      <c r="M52" s="143"/>
      <c r="N52" s="109"/>
      <c r="O52" s="27"/>
      <c r="P52" s="27"/>
      <c r="Q52" s="146"/>
    </row>
    <row r="53" spans="1:26" s="30" customFormat="1" x14ac:dyDescent="0.3">
      <c r="E53" s="31"/>
    </row>
    <row r="54" spans="1:26" s="30" customFormat="1" x14ac:dyDescent="0.3">
      <c r="B54" s="260" t="s">
        <v>28</v>
      </c>
      <c r="C54" s="260" t="s">
        <v>27</v>
      </c>
      <c r="D54" s="262" t="s">
        <v>34</v>
      </c>
      <c r="E54" s="262"/>
    </row>
    <row r="55" spans="1:26" s="30" customFormat="1" x14ac:dyDescent="0.3">
      <c r="B55" s="261"/>
      <c r="C55" s="261"/>
      <c r="D55" s="153" t="s">
        <v>23</v>
      </c>
      <c r="E55" s="62" t="s">
        <v>24</v>
      </c>
    </row>
    <row r="56" spans="1:26" s="30" customFormat="1" ht="30.6" customHeight="1" x14ac:dyDescent="0.3">
      <c r="B56" s="59" t="s">
        <v>21</v>
      </c>
      <c r="C56" s="60" t="s">
        <v>355</v>
      </c>
      <c r="D56" s="58" t="s">
        <v>133</v>
      </c>
      <c r="E56" s="58"/>
      <c r="F56" s="32"/>
      <c r="G56" s="32"/>
      <c r="H56" s="32"/>
      <c r="I56" s="32"/>
      <c r="J56" s="32"/>
      <c r="K56" s="32"/>
      <c r="L56" s="32"/>
      <c r="M56" s="32"/>
    </row>
    <row r="57" spans="1:26" s="30" customFormat="1" ht="30" customHeight="1" x14ac:dyDescent="0.3">
      <c r="B57" s="59" t="s">
        <v>25</v>
      </c>
      <c r="C57" s="60" t="s">
        <v>356</v>
      </c>
      <c r="D57" s="58" t="s">
        <v>133</v>
      </c>
      <c r="E57" s="58"/>
    </row>
    <row r="58" spans="1:26" s="30" customFormat="1" x14ac:dyDescent="0.3">
      <c r="B58" s="33"/>
      <c r="C58" s="263"/>
      <c r="D58" s="263"/>
      <c r="E58" s="263"/>
      <c r="F58" s="263"/>
      <c r="G58" s="263"/>
      <c r="H58" s="263"/>
      <c r="I58" s="263"/>
      <c r="J58" s="263"/>
      <c r="K58" s="263"/>
      <c r="L58" s="263"/>
      <c r="M58" s="263"/>
      <c r="N58" s="263"/>
    </row>
    <row r="59" spans="1:26" ht="28.2" customHeight="1" thickBot="1" x14ac:dyDescent="0.35"/>
    <row r="60" spans="1:26" ht="26.4" thickBot="1" x14ac:dyDescent="0.35">
      <c r="B60" s="264" t="s">
        <v>98</v>
      </c>
      <c r="C60" s="264"/>
      <c r="D60" s="264"/>
      <c r="E60" s="264"/>
      <c r="F60" s="264"/>
      <c r="G60" s="264"/>
      <c r="H60" s="264"/>
      <c r="I60" s="264"/>
      <c r="J60" s="264"/>
      <c r="K60" s="264"/>
      <c r="L60" s="264"/>
      <c r="M60" s="264"/>
      <c r="N60" s="264"/>
    </row>
    <row r="63" spans="1:26" ht="109.5" customHeight="1" x14ac:dyDescent="0.3">
      <c r="B63" s="113" t="s">
        <v>146</v>
      </c>
      <c r="C63" s="68" t="s">
        <v>2</v>
      </c>
      <c r="D63" s="68" t="s">
        <v>100</v>
      </c>
      <c r="E63" s="68" t="s">
        <v>99</v>
      </c>
      <c r="F63" s="68" t="s">
        <v>101</v>
      </c>
      <c r="G63" s="68" t="s">
        <v>102</v>
      </c>
      <c r="H63" s="68" t="s">
        <v>103</v>
      </c>
      <c r="I63" s="68" t="s">
        <v>104</v>
      </c>
      <c r="J63" s="68" t="s">
        <v>105</v>
      </c>
      <c r="K63" s="68" t="s">
        <v>106</v>
      </c>
      <c r="L63" s="68" t="s">
        <v>107</v>
      </c>
      <c r="M63" s="89" t="s">
        <v>108</v>
      </c>
      <c r="N63" s="89" t="s">
        <v>109</v>
      </c>
      <c r="O63" s="265" t="s">
        <v>3</v>
      </c>
      <c r="P63" s="266"/>
      <c r="Q63" s="68" t="s">
        <v>18</v>
      </c>
    </row>
    <row r="64" spans="1:26" ht="41.25" customHeight="1" x14ac:dyDescent="0.3">
      <c r="B64" s="3" t="s">
        <v>173</v>
      </c>
      <c r="C64" s="3" t="s">
        <v>156</v>
      </c>
      <c r="D64" s="5" t="s">
        <v>174</v>
      </c>
      <c r="E64" s="5">
        <v>150</v>
      </c>
      <c r="F64" s="4" t="s">
        <v>342</v>
      </c>
      <c r="G64" s="4" t="s">
        <v>342</v>
      </c>
      <c r="H64" s="4" t="s">
        <v>342</v>
      </c>
      <c r="I64" s="90" t="s">
        <v>133</v>
      </c>
      <c r="J64" s="90" t="s">
        <v>133</v>
      </c>
      <c r="K64" s="114" t="s">
        <v>133</v>
      </c>
      <c r="L64" s="114" t="s">
        <v>133</v>
      </c>
      <c r="M64" s="114" t="s">
        <v>133</v>
      </c>
      <c r="N64" s="114" t="s">
        <v>133</v>
      </c>
      <c r="O64" s="271"/>
      <c r="P64" s="271"/>
      <c r="Q64" s="114" t="s">
        <v>133</v>
      </c>
    </row>
    <row r="65" spans="2:17" x14ac:dyDescent="0.3">
      <c r="B65" s="3" t="s">
        <v>175</v>
      </c>
      <c r="C65" s="3" t="s">
        <v>156</v>
      </c>
      <c r="D65" s="5" t="s">
        <v>176</v>
      </c>
      <c r="E65" s="5">
        <v>48</v>
      </c>
      <c r="F65" s="4" t="s">
        <v>342</v>
      </c>
      <c r="G65" s="4" t="s">
        <v>342</v>
      </c>
      <c r="H65" s="4" t="s">
        <v>342</v>
      </c>
      <c r="I65" s="90" t="s">
        <v>133</v>
      </c>
      <c r="J65" s="90" t="s">
        <v>133</v>
      </c>
      <c r="K65" s="114" t="s">
        <v>133</v>
      </c>
      <c r="L65" s="114" t="s">
        <v>133</v>
      </c>
      <c r="M65" s="114" t="s">
        <v>133</v>
      </c>
      <c r="N65" s="114" t="s">
        <v>133</v>
      </c>
      <c r="O65" s="271"/>
      <c r="P65" s="271"/>
      <c r="Q65" s="114" t="s">
        <v>133</v>
      </c>
    </row>
    <row r="66" spans="2:17" x14ac:dyDescent="0.3">
      <c r="B66" s="9" t="s">
        <v>1</v>
      </c>
    </row>
    <row r="67" spans="2:17" x14ac:dyDescent="0.3">
      <c r="B67" s="9" t="s">
        <v>37</v>
      </c>
    </row>
    <row r="68" spans="2:17" x14ac:dyDescent="0.3">
      <c r="B68" s="9" t="s">
        <v>62</v>
      </c>
    </row>
    <row r="70" spans="2:17" ht="15" thickBot="1" x14ac:dyDescent="0.35"/>
    <row r="71" spans="2:17" ht="26.4" thickBot="1" x14ac:dyDescent="0.35">
      <c r="B71" s="267" t="s">
        <v>38</v>
      </c>
      <c r="C71" s="268"/>
      <c r="D71" s="268"/>
      <c r="E71" s="268"/>
      <c r="F71" s="268"/>
      <c r="G71" s="268"/>
      <c r="H71" s="268"/>
      <c r="I71" s="268"/>
      <c r="J71" s="268"/>
      <c r="K71" s="268"/>
      <c r="L71" s="268"/>
      <c r="M71" s="268"/>
      <c r="N71" s="269"/>
    </row>
    <row r="76" spans="2:17" ht="76.5" customHeight="1" x14ac:dyDescent="0.3">
      <c r="B76" s="113" t="s">
        <v>0</v>
      </c>
      <c r="C76" s="113" t="s">
        <v>39</v>
      </c>
      <c r="D76" s="113" t="s">
        <v>40</v>
      </c>
      <c r="E76" s="113" t="s">
        <v>110</v>
      </c>
      <c r="F76" s="113" t="s">
        <v>112</v>
      </c>
      <c r="G76" s="113" t="s">
        <v>113</v>
      </c>
      <c r="H76" s="113" t="s">
        <v>114</v>
      </c>
      <c r="I76" s="113" t="s">
        <v>111</v>
      </c>
      <c r="J76" s="265" t="s">
        <v>115</v>
      </c>
      <c r="K76" s="270"/>
      <c r="L76" s="266"/>
      <c r="M76" s="113" t="s">
        <v>119</v>
      </c>
      <c r="N76" s="113" t="s">
        <v>41</v>
      </c>
      <c r="O76" s="113" t="s">
        <v>42</v>
      </c>
      <c r="P76" s="265" t="s">
        <v>3</v>
      </c>
      <c r="Q76" s="266"/>
    </row>
    <row r="77" spans="2:17" ht="60.75" customHeight="1" x14ac:dyDescent="0.3">
      <c r="B77" s="150" t="s">
        <v>43</v>
      </c>
      <c r="C77" s="150" t="s">
        <v>201</v>
      </c>
      <c r="D77" s="3" t="s">
        <v>273</v>
      </c>
      <c r="E77" s="178">
        <v>1075213390</v>
      </c>
      <c r="F77" s="150" t="s">
        <v>237</v>
      </c>
      <c r="G77" s="3" t="s">
        <v>216</v>
      </c>
      <c r="H77" s="175">
        <v>39066</v>
      </c>
      <c r="I77" s="5"/>
      <c r="J77" s="1" t="s">
        <v>205</v>
      </c>
      <c r="K77" s="91" t="s">
        <v>274</v>
      </c>
      <c r="L77" s="91" t="s">
        <v>207</v>
      </c>
      <c r="M77" s="114" t="s">
        <v>133</v>
      </c>
      <c r="N77" s="114" t="s">
        <v>133</v>
      </c>
      <c r="O77" s="114" t="s">
        <v>133</v>
      </c>
      <c r="P77" s="272"/>
      <c r="Q77" s="272"/>
    </row>
    <row r="78" spans="2:17" ht="60.75" customHeight="1" x14ac:dyDescent="0.3">
      <c r="B78" s="150" t="s">
        <v>44</v>
      </c>
      <c r="C78" s="150" t="s">
        <v>201</v>
      </c>
      <c r="D78" s="3" t="s">
        <v>275</v>
      </c>
      <c r="E78" s="178">
        <v>1078776774</v>
      </c>
      <c r="F78" s="3" t="s">
        <v>276</v>
      </c>
      <c r="G78" s="3" t="s">
        <v>216</v>
      </c>
      <c r="H78" s="175">
        <v>40816</v>
      </c>
      <c r="I78" s="5">
        <v>124455</v>
      </c>
      <c r="J78" s="1" t="s">
        <v>277</v>
      </c>
      <c r="K78" s="91" t="s">
        <v>278</v>
      </c>
      <c r="L78" s="91" t="s">
        <v>279</v>
      </c>
      <c r="M78" s="114" t="s">
        <v>133</v>
      </c>
      <c r="N78" s="114" t="s">
        <v>133</v>
      </c>
      <c r="O78" s="114" t="s">
        <v>133</v>
      </c>
      <c r="P78" s="250"/>
      <c r="Q78" s="251"/>
    </row>
    <row r="80" spans="2:17" ht="15" thickBot="1" x14ac:dyDescent="0.35"/>
    <row r="81" spans="1:26" ht="26.4" thickBot="1" x14ac:dyDescent="0.35">
      <c r="B81" s="267" t="s">
        <v>46</v>
      </c>
      <c r="C81" s="268"/>
      <c r="D81" s="268"/>
      <c r="E81" s="268"/>
      <c r="F81" s="268"/>
      <c r="G81" s="268"/>
      <c r="H81" s="268"/>
      <c r="I81" s="268"/>
      <c r="J81" s="268"/>
      <c r="K81" s="268"/>
      <c r="L81" s="268"/>
      <c r="M81" s="268"/>
      <c r="N81" s="269"/>
    </row>
    <row r="84" spans="1:26" ht="46.2" customHeight="1" x14ac:dyDescent="0.3">
      <c r="B84" s="68" t="s">
        <v>33</v>
      </c>
      <c r="C84" s="68" t="s">
        <v>47</v>
      </c>
      <c r="D84" s="265" t="s">
        <v>3</v>
      </c>
      <c r="E84" s="266"/>
    </row>
    <row r="85" spans="1:26" ht="46.95" customHeight="1" x14ac:dyDescent="0.3">
      <c r="B85" s="69" t="s">
        <v>120</v>
      </c>
      <c r="C85" s="114" t="s">
        <v>133</v>
      </c>
      <c r="D85" s="272"/>
      <c r="E85" s="272"/>
    </row>
    <row r="88" spans="1:26" ht="25.8" x14ac:dyDescent="0.3">
      <c r="B88" s="248" t="s">
        <v>64</v>
      </c>
      <c r="C88" s="249"/>
      <c r="D88" s="249"/>
      <c r="E88" s="249"/>
      <c r="F88" s="249"/>
      <c r="G88" s="249"/>
      <c r="H88" s="249"/>
      <c r="I88" s="249"/>
      <c r="J88" s="249"/>
      <c r="K88" s="249"/>
      <c r="L88" s="249"/>
      <c r="M88" s="249"/>
      <c r="N88" s="249"/>
      <c r="O88" s="249"/>
      <c r="P88" s="249"/>
    </row>
    <row r="90" spans="1:26" ht="15" thickBot="1" x14ac:dyDescent="0.35"/>
    <row r="91" spans="1:26" ht="26.4" thickBot="1" x14ac:dyDescent="0.35">
      <c r="B91" s="267" t="s">
        <v>54</v>
      </c>
      <c r="C91" s="268"/>
      <c r="D91" s="268"/>
      <c r="E91" s="268"/>
      <c r="F91" s="268"/>
      <c r="G91" s="268"/>
      <c r="H91" s="268"/>
      <c r="I91" s="268"/>
      <c r="J91" s="268"/>
      <c r="K91" s="268"/>
      <c r="L91" s="268"/>
      <c r="M91" s="268"/>
      <c r="N91" s="269"/>
    </row>
    <row r="93" spans="1:26" ht="15" thickBot="1" x14ac:dyDescent="0.35">
      <c r="M93" s="65"/>
      <c r="N93" s="65"/>
    </row>
    <row r="94" spans="1:26" s="100" customFormat="1" ht="109.5" customHeight="1" x14ac:dyDescent="0.3">
      <c r="B94" s="111" t="s">
        <v>142</v>
      </c>
      <c r="C94" s="111" t="s">
        <v>143</v>
      </c>
      <c r="D94" s="111" t="s">
        <v>144</v>
      </c>
      <c r="E94" s="111" t="s">
        <v>45</v>
      </c>
      <c r="F94" s="111" t="s">
        <v>22</v>
      </c>
      <c r="G94" s="111" t="s">
        <v>97</v>
      </c>
      <c r="H94" s="111" t="s">
        <v>17</v>
      </c>
      <c r="I94" s="111" t="s">
        <v>10</v>
      </c>
      <c r="J94" s="111" t="s">
        <v>31</v>
      </c>
      <c r="K94" s="111" t="s">
        <v>61</v>
      </c>
      <c r="L94" s="111" t="s">
        <v>20</v>
      </c>
      <c r="M94" s="96" t="s">
        <v>26</v>
      </c>
      <c r="N94" s="111" t="s">
        <v>145</v>
      </c>
      <c r="O94" s="111" t="s">
        <v>36</v>
      </c>
      <c r="P94" s="112" t="s">
        <v>11</v>
      </c>
      <c r="Q94" s="112" t="s">
        <v>19</v>
      </c>
    </row>
    <row r="95" spans="1:26" s="106" customFormat="1" ht="43.2" x14ac:dyDescent="0.3">
      <c r="A95" s="47">
        <v>1</v>
      </c>
      <c r="B95" s="107"/>
      <c r="C95" s="108"/>
      <c r="D95" s="107"/>
      <c r="E95" s="102"/>
      <c r="F95" s="103"/>
      <c r="G95" s="144"/>
      <c r="H95" s="110"/>
      <c r="I95" s="104"/>
      <c r="J95" s="104"/>
      <c r="K95" s="104"/>
      <c r="L95" s="104"/>
      <c r="M95" s="95"/>
      <c r="N95" s="95"/>
      <c r="O95" s="27"/>
      <c r="P95" s="27"/>
      <c r="Q95" s="145" t="s">
        <v>357</v>
      </c>
      <c r="R95" s="105"/>
      <c r="S95" s="105"/>
      <c r="T95" s="105"/>
      <c r="U95" s="105"/>
      <c r="V95" s="105"/>
      <c r="W95" s="105"/>
      <c r="X95" s="105"/>
      <c r="Y95" s="105"/>
      <c r="Z95" s="105"/>
    </row>
    <row r="96" spans="1:26" x14ac:dyDescent="0.3">
      <c r="B96" s="30"/>
      <c r="C96" s="30"/>
      <c r="D96" s="30"/>
      <c r="E96" s="31"/>
      <c r="F96" s="30"/>
      <c r="G96" s="30"/>
      <c r="H96" s="30"/>
      <c r="I96" s="30"/>
      <c r="J96" s="30"/>
      <c r="K96" s="30"/>
      <c r="L96" s="30"/>
      <c r="M96" s="30"/>
      <c r="N96" s="30"/>
      <c r="O96" s="30"/>
      <c r="P96" s="30"/>
    </row>
    <row r="97" spans="2:17" ht="18" x14ac:dyDescent="0.3">
      <c r="B97" s="59" t="s">
        <v>32</v>
      </c>
      <c r="C97" s="73" t="s">
        <v>350</v>
      </c>
      <c r="H97" s="32"/>
      <c r="I97" s="32"/>
      <c r="J97" s="32"/>
      <c r="K97" s="32"/>
      <c r="L97" s="32"/>
      <c r="M97" s="32"/>
      <c r="N97" s="30"/>
      <c r="O97" s="30"/>
      <c r="P97" s="30"/>
    </row>
    <row r="99" spans="2:17" ht="15" thickBot="1" x14ac:dyDescent="0.35"/>
    <row r="100" spans="2:17" ht="37.200000000000003" customHeight="1" thickBot="1" x14ac:dyDescent="0.35">
      <c r="B100" s="76" t="s">
        <v>49</v>
      </c>
      <c r="C100" s="77" t="s">
        <v>50</v>
      </c>
      <c r="D100" s="76" t="s">
        <v>51</v>
      </c>
      <c r="E100" s="77" t="s">
        <v>55</v>
      </c>
    </row>
    <row r="101" spans="2:17" ht="41.4" customHeight="1" x14ac:dyDescent="0.3">
      <c r="B101" s="67" t="s">
        <v>121</v>
      </c>
      <c r="C101" s="70">
        <v>20</v>
      </c>
      <c r="D101" s="70">
        <v>0</v>
      </c>
      <c r="E101" s="277">
        <f>+D101+D102+D103</f>
        <v>0</v>
      </c>
    </row>
    <row r="102" spans="2:17" x14ac:dyDescent="0.3">
      <c r="B102" s="67" t="s">
        <v>122</v>
      </c>
      <c r="C102" s="57">
        <v>30</v>
      </c>
      <c r="D102" s="151">
        <v>0</v>
      </c>
      <c r="E102" s="278"/>
    </row>
    <row r="103" spans="2:17" ht="15" thickBot="1" x14ac:dyDescent="0.35">
      <c r="B103" s="67" t="s">
        <v>123</v>
      </c>
      <c r="C103" s="72">
        <v>40</v>
      </c>
      <c r="D103" s="72">
        <v>0</v>
      </c>
      <c r="E103" s="279"/>
    </row>
    <row r="105" spans="2:17" ht="15" thickBot="1" x14ac:dyDescent="0.35"/>
    <row r="106" spans="2:17" ht="26.4" thickBot="1" x14ac:dyDescent="0.35">
      <c r="B106" s="267" t="s">
        <v>52</v>
      </c>
      <c r="C106" s="268"/>
      <c r="D106" s="268"/>
      <c r="E106" s="268"/>
      <c r="F106" s="268"/>
      <c r="G106" s="268"/>
      <c r="H106" s="268"/>
      <c r="I106" s="268"/>
      <c r="J106" s="268"/>
      <c r="K106" s="268"/>
      <c r="L106" s="268"/>
      <c r="M106" s="268"/>
      <c r="N106" s="269"/>
    </row>
    <row r="108" spans="2:17" ht="76.5" customHeight="1" x14ac:dyDescent="0.3">
      <c r="B108" s="113" t="s">
        <v>0</v>
      </c>
      <c r="C108" s="113" t="s">
        <v>39</v>
      </c>
      <c r="D108" s="113" t="s">
        <v>40</v>
      </c>
      <c r="E108" s="113" t="s">
        <v>110</v>
      </c>
      <c r="F108" s="113" t="s">
        <v>112</v>
      </c>
      <c r="G108" s="113" t="s">
        <v>113</v>
      </c>
      <c r="H108" s="113" t="s">
        <v>114</v>
      </c>
      <c r="I108" s="113" t="s">
        <v>111</v>
      </c>
      <c r="J108" s="265" t="s">
        <v>115</v>
      </c>
      <c r="K108" s="270"/>
      <c r="L108" s="266"/>
      <c r="M108" s="113" t="s">
        <v>119</v>
      </c>
      <c r="N108" s="113" t="s">
        <v>41</v>
      </c>
      <c r="O108" s="113" t="s">
        <v>42</v>
      </c>
      <c r="P108" s="265" t="s">
        <v>3</v>
      </c>
      <c r="Q108" s="266"/>
    </row>
    <row r="109" spans="2:17" ht="60.75" customHeight="1" x14ac:dyDescent="0.3">
      <c r="B109" s="150" t="s">
        <v>127</v>
      </c>
      <c r="C109" s="150"/>
      <c r="D109" s="3"/>
      <c r="E109" s="3"/>
      <c r="F109" s="3"/>
      <c r="G109" s="3"/>
      <c r="H109" s="3"/>
      <c r="I109" s="5"/>
      <c r="J109" s="1"/>
      <c r="K109" s="91"/>
      <c r="L109" s="90"/>
      <c r="M109" s="114"/>
      <c r="N109" s="114"/>
      <c r="O109" s="114"/>
      <c r="P109" s="271" t="s">
        <v>358</v>
      </c>
      <c r="Q109" s="271"/>
    </row>
    <row r="110" spans="2:17" ht="60.75" customHeight="1" x14ac:dyDescent="0.3">
      <c r="B110" s="150" t="s">
        <v>128</v>
      </c>
      <c r="C110" s="150"/>
      <c r="D110" s="3"/>
      <c r="E110" s="3"/>
      <c r="F110" s="3"/>
      <c r="G110" s="3"/>
      <c r="H110" s="3"/>
      <c r="I110" s="5"/>
      <c r="J110" s="1"/>
      <c r="K110" s="91"/>
      <c r="L110" s="90"/>
      <c r="M110" s="114"/>
      <c r="N110" s="114"/>
      <c r="O110" s="114"/>
      <c r="P110" s="271" t="s">
        <v>358</v>
      </c>
      <c r="Q110" s="271"/>
    </row>
    <row r="111" spans="2:17" ht="33.6" customHeight="1" x14ac:dyDescent="0.3">
      <c r="B111" s="150" t="s">
        <v>129</v>
      </c>
      <c r="C111" s="150"/>
      <c r="D111" s="3"/>
      <c r="E111" s="3"/>
      <c r="F111" s="3"/>
      <c r="G111" s="3"/>
      <c r="H111" s="3"/>
      <c r="I111" s="5"/>
      <c r="J111" s="1"/>
      <c r="K111" s="90"/>
      <c r="L111" s="90"/>
      <c r="M111" s="114"/>
      <c r="N111" s="114"/>
      <c r="O111" s="114"/>
      <c r="P111" s="271" t="s">
        <v>358</v>
      </c>
      <c r="Q111" s="271"/>
    </row>
    <row r="114" spans="2:7" ht="15" thickBot="1" x14ac:dyDescent="0.35"/>
    <row r="115" spans="2:7" ht="54" customHeight="1" x14ac:dyDescent="0.3">
      <c r="B115" s="117" t="s">
        <v>33</v>
      </c>
      <c r="C115" s="117" t="s">
        <v>49</v>
      </c>
      <c r="D115" s="113" t="s">
        <v>50</v>
      </c>
      <c r="E115" s="117" t="s">
        <v>51</v>
      </c>
      <c r="F115" s="77" t="s">
        <v>56</v>
      </c>
      <c r="G115" s="87"/>
    </row>
    <row r="116" spans="2:7" ht="120.75" customHeight="1" x14ac:dyDescent="0.2">
      <c r="B116" s="273" t="s">
        <v>53</v>
      </c>
      <c r="C116" s="6" t="s">
        <v>124</v>
      </c>
      <c r="D116" s="151">
        <v>25</v>
      </c>
      <c r="E116" s="151">
        <v>0</v>
      </c>
      <c r="F116" s="274">
        <f>+E116+E117+E118</f>
        <v>0</v>
      </c>
      <c r="G116" s="88"/>
    </row>
    <row r="117" spans="2:7" ht="76.2" customHeight="1" x14ac:dyDescent="0.2">
      <c r="B117" s="273"/>
      <c r="C117" s="6" t="s">
        <v>125</v>
      </c>
      <c r="D117" s="74">
        <v>25</v>
      </c>
      <c r="E117" s="151">
        <v>0</v>
      </c>
      <c r="F117" s="275"/>
      <c r="G117" s="88"/>
    </row>
    <row r="118" spans="2:7" ht="69" customHeight="1" x14ac:dyDescent="0.2">
      <c r="B118" s="273"/>
      <c r="C118" s="6" t="s">
        <v>126</v>
      </c>
      <c r="D118" s="151">
        <v>10</v>
      </c>
      <c r="E118" s="151">
        <v>0</v>
      </c>
      <c r="F118" s="276"/>
      <c r="G118" s="88"/>
    </row>
    <row r="119" spans="2:7" x14ac:dyDescent="0.3">
      <c r="C119" s="97"/>
    </row>
    <row r="122" spans="2:7" x14ac:dyDescent="0.3">
      <c r="B122" s="115" t="s">
        <v>57</v>
      </c>
    </row>
    <row r="125" spans="2:7" x14ac:dyDescent="0.3">
      <c r="B125" s="118" t="s">
        <v>33</v>
      </c>
      <c r="C125" s="118" t="s">
        <v>58</v>
      </c>
      <c r="D125" s="117" t="s">
        <v>51</v>
      </c>
      <c r="E125" s="117" t="s">
        <v>16</v>
      </c>
    </row>
    <row r="126" spans="2:7" ht="27.6" x14ac:dyDescent="0.3">
      <c r="B126" s="98" t="s">
        <v>59</v>
      </c>
      <c r="C126" s="99">
        <v>40</v>
      </c>
      <c r="D126" s="151">
        <f>+E101</f>
        <v>0</v>
      </c>
      <c r="E126" s="257">
        <f>+D126+D127</f>
        <v>0</v>
      </c>
    </row>
    <row r="127" spans="2:7" ht="41.4" x14ac:dyDescent="0.3">
      <c r="B127" s="98" t="s">
        <v>60</v>
      </c>
      <c r="C127" s="99">
        <v>60</v>
      </c>
      <c r="D127" s="151">
        <f>+F116</f>
        <v>0</v>
      </c>
      <c r="E127" s="258"/>
    </row>
  </sheetData>
  <mergeCells count="39">
    <mergeCell ref="B116:B118"/>
    <mergeCell ref="F116:F118"/>
    <mergeCell ref="E126:E127"/>
    <mergeCell ref="B91:N91"/>
    <mergeCell ref="E101:E103"/>
    <mergeCell ref="B106:N106"/>
    <mergeCell ref="J108:L108"/>
    <mergeCell ref="O63:P63"/>
    <mergeCell ref="O64:P64"/>
    <mergeCell ref="O65:P65"/>
    <mergeCell ref="B54:B55"/>
    <mergeCell ref="P111:Q111"/>
    <mergeCell ref="P108:Q108"/>
    <mergeCell ref="P109:Q109"/>
    <mergeCell ref="P110:Q110"/>
    <mergeCell ref="B88:P88"/>
    <mergeCell ref="B71:N71"/>
    <mergeCell ref="J76:L76"/>
    <mergeCell ref="P76:Q76"/>
    <mergeCell ref="P77:Q77"/>
    <mergeCell ref="B81:N81"/>
    <mergeCell ref="D84:E84"/>
    <mergeCell ref="D85:E85"/>
    <mergeCell ref="P78:Q78"/>
    <mergeCell ref="C9:N9"/>
    <mergeCell ref="B2:P2"/>
    <mergeCell ref="B4:P4"/>
    <mergeCell ref="C6:N6"/>
    <mergeCell ref="C7:N7"/>
    <mergeCell ref="C8:N8"/>
    <mergeCell ref="C54:C55"/>
    <mergeCell ref="D54:E54"/>
    <mergeCell ref="C58:N58"/>
    <mergeCell ref="B60:N60"/>
    <mergeCell ref="C10:E10"/>
    <mergeCell ref="B14:C21"/>
    <mergeCell ref="B22:C22"/>
    <mergeCell ref="E40:E41"/>
    <mergeCell ref="M45:N45"/>
  </mergeCells>
  <dataValidations count="2">
    <dataValidation type="list" allowBlank="1" showInputMessage="1" showErrorMessage="1" sqref="WVE983043 A65539 IS65539 SO65539 ACK65539 AMG65539 AWC65539 BFY65539 BPU65539 BZQ65539 CJM65539 CTI65539 DDE65539 DNA65539 DWW65539 EGS65539 EQO65539 FAK65539 FKG65539 FUC65539 GDY65539 GNU65539 GXQ65539 HHM65539 HRI65539 IBE65539 ILA65539 IUW65539 JES65539 JOO65539 JYK65539 KIG65539 KSC65539 LBY65539 LLU65539 LVQ65539 MFM65539 MPI65539 MZE65539 NJA65539 NSW65539 OCS65539 OMO65539 OWK65539 PGG65539 PQC65539 PZY65539 QJU65539 QTQ65539 RDM65539 RNI65539 RXE65539 SHA65539 SQW65539 TAS65539 TKO65539 TUK65539 UEG65539 UOC65539 UXY65539 VHU65539 VRQ65539 WBM65539 WLI65539 WVE65539 A131075 IS131075 SO131075 ACK131075 AMG131075 AWC131075 BFY131075 BPU131075 BZQ131075 CJM131075 CTI131075 DDE131075 DNA131075 DWW131075 EGS131075 EQO131075 FAK131075 FKG131075 FUC131075 GDY131075 GNU131075 GXQ131075 HHM131075 HRI131075 IBE131075 ILA131075 IUW131075 JES131075 JOO131075 JYK131075 KIG131075 KSC131075 LBY131075 LLU131075 LVQ131075 MFM131075 MPI131075 MZE131075 NJA131075 NSW131075 OCS131075 OMO131075 OWK131075 PGG131075 PQC131075 PZY131075 QJU131075 QTQ131075 RDM131075 RNI131075 RXE131075 SHA131075 SQW131075 TAS131075 TKO131075 TUK131075 UEG131075 UOC131075 UXY131075 VHU131075 VRQ131075 WBM131075 WLI131075 WVE131075 A196611 IS196611 SO196611 ACK196611 AMG196611 AWC196611 BFY196611 BPU196611 BZQ196611 CJM196611 CTI196611 DDE196611 DNA196611 DWW196611 EGS196611 EQO196611 FAK196611 FKG196611 FUC196611 GDY196611 GNU196611 GXQ196611 HHM196611 HRI196611 IBE196611 ILA196611 IUW196611 JES196611 JOO196611 JYK196611 KIG196611 KSC196611 LBY196611 LLU196611 LVQ196611 MFM196611 MPI196611 MZE196611 NJA196611 NSW196611 OCS196611 OMO196611 OWK196611 PGG196611 PQC196611 PZY196611 QJU196611 QTQ196611 RDM196611 RNI196611 RXE196611 SHA196611 SQW196611 TAS196611 TKO196611 TUK196611 UEG196611 UOC196611 UXY196611 VHU196611 VRQ196611 WBM196611 WLI196611 WVE196611 A262147 IS262147 SO262147 ACK262147 AMG262147 AWC262147 BFY262147 BPU262147 BZQ262147 CJM262147 CTI262147 DDE262147 DNA262147 DWW262147 EGS262147 EQO262147 FAK262147 FKG262147 FUC262147 GDY262147 GNU262147 GXQ262147 HHM262147 HRI262147 IBE262147 ILA262147 IUW262147 JES262147 JOO262147 JYK262147 KIG262147 KSC262147 LBY262147 LLU262147 LVQ262147 MFM262147 MPI262147 MZE262147 NJA262147 NSW262147 OCS262147 OMO262147 OWK262147 PGG262147 PQC262147 PZY262147 QJU262147 QTQ262147 RDM262147 RNI262147 RXE262147 SHA262147 SQW262147 TAS262147 TKO262147 TUK262147 UEG262147 UOC262147 UXY262147 VHU262147 VRQ262147 WBM262147 WLI262147 WVE262147 A327683 IS327683 SO327683 ACK327683 AMG327683 AWC327683 BFY327683 BPU327683 BZQ327683 CJM327683 CTI327683 DDE327683 DNA327683 DWW327683 EGS327683 EQO327683 FAK327683 FKG327683 FUC327683 GDY327683 GNU327683 GXQ327683 HHM327683 HRI327683 IBE327683 ILA327683 IUW327683 JES327683 JOO327683 JYK327683 KIG327683 KSC327683 LBY327683 LLU327683 LVQ327683 MFM327683 MPI327683 MZE327683 NJA327683 NSW327683 OCS327683 OMO327683 OWK327683 PGG327683 PQC327683 PZY327683 QJU327683 QTQ327683 RDM327683 RNI327683 RXE327683 SHA327683 SQW327683 TAS327683 TKO327683 TUK327683 UEG327683 UOC327683 UXY327683 VHU327683 VRQ327683 WBM327683 WLI327683 WVE327683 A393219 IS393219 SO393219 ACK393219 AMG393219 AWC393219 BFY393219 BPU393219 BZQ393219 CJM393219 CTI393219 DDE393219 DNA393219 DWW393219 EGS393219 EQO393219 FAK393219 FKG393219 FUC393219 GDY393219 GNU393219 GXQ393219 HHM393219 HRI393219 IBE393219 ILA393219 IUW393219 JES393219 JOO393219 JYK393219 KIG393219 KSC393219 LBY393219 LLU393219 LVQ393219 MFM393219 MPI393219 MZE393219 NJA393219 NSW393219 OCS393219 OMO393219 OWK393219 PGG393219 PQC393219 PZY393219 QJU393219 QTQ393219 RDM393219 RNI393219 RXE393219 SHA393219 SQW393219 TAS393219 TKO393219 TUK393219 UEG393219 UOC393219 UXY393219 VHU393219 VRQ393219 WBM393219 WLI393219 WVE393219 A458755 IS458755 SO458755 ACK458755 AMG458755 AWC458755 BFY458755 BPU458755 BZQ458755 CJM458755 CTI458755 DDE458755 DNA458755 DWW458755 EGS458755 EQO458755 FAK458755 FKG458755 FUC458755 GDY458755 GNU458755 GXQ458755 HHM458755 HRI458755 IBE458755 ILA458755 IUW458755 JES458755 JOO458755 JYK458755 KIG458755 KSC458755 LBY458755 LLU458755 LVQ458755 MFM458755 MPI458755 MZE458755 NJA458755 NSW458755 OCS458755 OMO458755 OWK458755 PGG458755 PQC458755 PZY458755 QJU458755 QTQ458755 RDM458755 RNI458755 RXE458755 SHA458755 SQW458755 TAS458755 TKO458755 TUK458755 UEG458755 UOC458755 UXY458755 VHU458755 VRQ458755 WBM458755 WLI458755 WVE458755 A524291 IS524291 SO524291 ACK524291 AMG524291 AWC524291 BFY524291 BPU524291 BZQ524291 CJM524291 CTI524291 DDE524291 DNA524291 DWW524291 EGS524291 EQO524291 FAK524291 FKG524291 FUC524291 GDY524291 GNU524291 GXQ524291 HHM524291 HRI524291 IBE524291 ILA524291 IUW524291 JES524291 JOO524291 JYK524291 KIG524291 KSC524291 LBY524291 LLU524291 LVQ524291 MFM524291 MPI524291 MZE524291 NJA524291 NSW524291 OCS524291 OMO524291 OWK524291 PGG524291 PQC524291 PZY524291 QJU524291 QTQ524291 RDM524291 RNI524291 RXE524291 SHA524291 SQW524291 TAS524291 TKO524291 TUK524291 UEG524291 UOC524291 UXY524291 VHU524291 VRQ524291 WBM524291 WLI524291 WVE524291 A589827 IS589827 SO589827 ACK589827 AMG589827 AWC589827 BFY589827 BPU589827 BZQ589827 CJM589827 CTI589827 DDE589827 DNA589827 DWW589827 EGS589827 EQO589827 FAK589827 FKG589827 FUC589827 GDY589827 GNU589827 GXQ589827 HHM589827 HRI589827 IBE589827 ILA589827 IUW589827 JES589827 JOO589827 JYK589827 KIG589827 KSC589827 LBY589827 LLU589827 LVQ589827 MFM589827 MPI589827 MZE589827 NJA589827 NSW589827 OCS589827 OMO589827 OWK589827 PGG589827 PQC589827 PZY589827 QJU589827 QTQ589827 RDM589827 RNI589827 RXE589827 SHA589827 SQW589827 TAS589827 TKO589827 TUK589827 UEG589827 UOC589827 UXY589827 VHU589827 VRQ589827 WBM589827 WLI589827 WVE589827 A655363 IS655363 SO655363 ACK655363 AMG655363 AWC655363 BFY655363 BPU655363 BZQ655363 CJM655363 CTI655363 DDE655363 DNA655363 DWW655363 EGS655363 EQO655363 FAK655363 FKG655363 FUC655363 GDY655363 GNU655363 GXQ655363 HHM655363 HRI655363 IBE655363 ILA655363 IUW655363 JES655363 JOO655363 JYK655363 KIG655363 KSC655363 LBY655363 LLU655363 LVQ655363 MFM655363 MPI655363 MZE655363 NJA655363 NSW655363 OCS655363 OMO655363 OWK655363 PGG655363 PQC655363 PZY655363 QJU655363 QTQ655363 RDM655363 RNI655363 RXE655363 SHA655363 SQW655363 TAS655363 TKO655363 TUK655363 UEG655363 UOC655363 UXY655363 VHU655363 VRQ655363 WBM655363 WLI655363 WVE655363 A720899 IS720899 SO720899 ACK720899 AMG720899 AWC720899 BFY720899 BPU720899 BZQ720899 CJM720899 CTI720899 DDE720899 DNA720899 DWW720899 EGS720899 EQO720899 FAK720899 FKG720899 FUC720899 GDY720899 GNU720899 GXQ720899 HHM720899 HRI720899 IBE720899 ILA720899 IUW720899 JES720899 JOO720899 JYK720899 KIG720899 KSC720899 LBY720899 LLU720899 LVQ720899 MFM720899 MPI720899 MZE720899 NJA720899 NSW720899 OCS720899 OMO720899 OWK720899 PGG720899 PQC720899 PZY720899 QJU720899 QTQ720899 RDM720899 RNI720899 RXE720899 SHA720899 SQW720899 TAS720899 TKO720899 TUK720899 UEG720899 UOC720899 UXY720899 VHU720899 VRQ720899 WBM720899 WLI720899 WVE720899 A786435 IS786435 SO786435 ACK786435 AMG786435 AWC786435 BFY786435 BPU786435 BZQ786435 CJM786435 CTI786435 DDE786435 DNA786435 DWW786435 EGS786435 EQO786435 FAK786435 FKG786435 FUC786435 GDY786435 GNU786435 GXQ786435 HHM786435 HRI786435 IBE786435 ILA786435 IUW786435 JES786435 JOO786435 JYK786435 KIG786435 KSC786435 LBY786435 LLU786435 LVQ786435 MFM786435 MPI786435 MZE786435 NJA786435 NSW786435 OCS786435 OMO786435 OWK786435 PGG786435 PQC786435 PZY786435 QJU786435 QTQ786435 RDM786435 RNI786435 RXE786435 SHA786435 SQW786435 TAS786435 TKO786435 TUK786435 UEG786435 UOC786435 UXY786435 VHU786435 VRQ786435 WBM786435 WLI786435 WVE786435 A851971 IS851971 SO851971 ACK851971 AMG851971 AWC851971 BFY851971 BPU851971 BZQ851971 CJM851971 CTI851971 DDE851971 DNA851971 DWW851971 EGS851971 EQO851971 FAK851971 FKG851971 FUC851971 GDY851971 GNU851971 GXQ851971 HHM851971 HRI851971 IBE851971 ILA851971 IUW851971 JES851971 JOO851971 JYK851971 KIG851971 KSC851971 LBY851971 LLU851971 LVQ851971 MFM851971 MPI851971 MZE851971 NJA851971 NSW851971 OCS851971 OMO851971 OWK851971 PGG851971 PQC851971 PZY851971 QJU851971 QTQ851971 RDM851971 RNI851971 RXE851971 SHA851971 SQW851971 TAS851971 TKO851971 TUK851971 UEG851971 UOC851971 UXY851971 VHU851971 VRQ851971 WBM851971 WLI851971 WVE851971 A917507 IS917507 SO917507 ACK917507 AMG917507 AWC917507 BFY917507 BPU917507 BZQ917507 CJM917507 CTI917507 DDE917507 DNA917507 DWW917507 EGS917507 EQO917507 FAK917507 FKG917507 FUC917507 GDY917507 GNU917507 GXQ917507 HHM917507 HRI917507 IBE917507 ILA917507 IUW917507 JES917507 JOO917507 JYK917507 KIG917507 KSC917507 LBY917507 LLU917507 LVQ917507 MFM917507 MPI917507 MZE917507 NJA917507 NSW917507 OCS917507 OMO917507 OWK917507 PGG917507 PQC917507 PZY917507 QJU917507 QTQ917507 RDM917507 RNI917507 RXE917507 SHA917507 SQW917507 TAS917507 TKO917507 TUK917507 UEG917507 UOC917507 UXY917507 VHU917507 VRQ917507 WBM917507 WLI917507 WVE917507 A983043 IS983043 SO983043 ACK983043 AMG983043 AWC983043 BFY983043 BPU983043 BZQ983043 CJM983043 CTI983043 DDE983043 DNA983043 DWW983043 EGS983043 EQO983043 FAK983043 FKG983043 FUC983043 GDY983043 GNU983043 GXQ983043 HHM983043 HRI983043 IBE983043 ILA983043 IUW983043 JES983043 JOO983043 JYK983043 KIG983043 KSC983043 LBY983043 LLU983043 LVQ983043 MFM983043 MPI983043 MZE983043 NJA983043 NSW983043 OCS983043 OMO983043 OWK983043 PGG983043 PQC983043 PZY983043 QJU983043 QTQ983043 RDM983043 RNI983043 RXE983043 SHA983043 SQW983043 TAS983043 TKO983043 TUK983043 UEG983043 UOC983043 UXY983043 VHU983043 VRQ983043 WBM983043 WLI98304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3 WLL983043 C65539 IV65539 SR65539 ACN65539 AMJ65539 AWF65539 BGB65539 BPX65539 BZT65539 CJP65539 CTL65539 DDH65539 DND65539 DWZ65539 EGV65539 EQR65539 FAN65539 FKJ65539 FUF65539 GEB65539 GNX65539 GXT65539 HHP65539 HRL65539 IBH65539 ILD65539 IUZ65539 JEV65539 JOR65539 JYN65539 KIJ65539 KSF65539 LCB65539 LLX65539 LVT65539 MFP65539 MPL65539 MZH65539 NJD65539 NSZ65539 OCV65539 OMR65539 OWN65539 PGJ65539 PQF65539 QAB65539 QJX65539 QTT65539 RDP65539 RNL65539 RXH65539 SHD65539 SQZ65539 TAV65539 TKR65539 TUN65539 UEJ65539 UOF65539 UYB65539 VHX65539 VRT65539 WBP65539 WLL65539 WVH65539 C131075 IV131075 SR131075 ACN131075 AMJ131075 AWF131075 BGB131075 BPX131075 BZT131075 CJP131075 CTL131075 DDH131075 DND131075 DWZ131075 EGV131075 EQR131075 FAN131075 FKJ131075 FUF131075 GEB131075 GNX131075 GXT131075 HHP131075 HRL131075 IBH131075 ILD131075 IUZ131075 JEV131075 JOR131075 JYN131075 KIJ131075 KSF131075 LCB131075 LLX131075 LVT131075 MFP131075 MPL131075 MZH131075 NJD131075 NSZ131075 OCV131075 OMR131075 OWN131075 PGJ131075 PQF131075 QAB131075 QJX131075 QTT131075 RDP131075 RNL131075 RXH131075 SHD131075 SQZ131075 TAV131075 TKR131075 TUN131075 UEJ131075 UOF131075 UYB131075 VHX131075 VRT131075 WBP131075 WLL131075 WVH131075 C196611 IV196611 SR196611 ACN196611 AMJ196611 AWF196611 BGB196611 BPX196611 BZT196611 CJP196611 CTL196611 DDH196611 DND196611 DWZ196611 EGV196611 EQR196611 FAN196611 FKJ196611 FUF196611 GEB196611 GNX196611 GXT196611 HHP196611 HRL196611 IBH196611 ILD196611 IUZ196611 JEV196611 JOR196611 JYN196611 KIJ196611 KSF196611 LCB196611 LLX196611 LVT196611 MFP196611 MPL196611 MZH196611 NJD196611 NSZ196611 OCV196611 OMR196611 OWN196611 PGJ196611 PQF196611 QAB196611 QJX196611 QTT196611 RDP196611 RNL196611 RXH196611 SHD196611 SQZ196611 TAV196611 TKR196611 TUN196611 UEJ196611 UOF196611 UYB196611 VHX196611 VRT196611 WBP196611 WLL196611 WVH196611 C262147 IV262147 SR262147 ACN262147 AMJ262147 AWF262147 BGB262147 BPX262147 BZT262147 CJP262147 CTL262147 DDH262147 DND262147 DWZ262147 EGV262147 EQR262147 FAN262147 FKJ262147 FUF262147 GEB262147 GNX262147 GXT262147 HHP262147 HRL262147 IBH262147 ILD262147 IUZ262147 JEV262147 JOR262147 JYN262147 KIJ262147 KSF262147 LCB262147 LLX262147 LVT262147 MFP262147 MPL262147 MZH262147 NJD262147 NSZ262147 OCV262147 OMR262147 OWN262147 PGJ262147 PQF262147 QAB262147 QJX262147 QTT262147 RDP262147 RNL262147 RXH262147 SHD262147 SQZ262147 TAV262147 TKR262147 TUN262147 UEJ262147 UOF262147 UYB262147 VHX262147 VRT262147 WBP262147 WLL262147 WVH262147 C327683 IV327683 SR327683 ACN327683 AMJ327683 AWF327683 BGB327683 BPX327683 BZT327683 CJP327683 CTL327683 DDH327683 DND327683 DWZ327683 EGV327683 EQR327683 FAN327683 FKJ327683 FUF327683 GEB327683 GNX327683 GXT327683 HHP327683 HRL327683 IBH327683 ILD327683 IUZ327683 JEV327683 JOR327683 JYN327683 KIJ327683 KSF327683 LCB327683 LLX327683 LVT327683 MFP327683 MPL327683 MZH327683 NJD327683 NSZ327683 OCV327683 OMR327683 OWN327683 PGJ327683 PQF327683 QAB327683 QJX327683 QTT327683 RDP327683 RNL327683 RXH327683 SHD327683 SQZ327683 TAV327683 TKR327683 TUN327683 UEJ327683 UOF327683 UYB327683 VHX327683 VRT327683 WBP327683 WLL327683 WVH327683 C393219 IV393219 SR393219 ACN393219 AMJ393219 AWF393219 BGB393219 BPX393219 BZT393219 CJP393219 CTL393219 DDH393219 DND393219 DWZ393219 EGV393219 EQR393219 FAN393219 FKJ393219 FUF393219 GEB393219 GNX393219 GXT393219 HHP393219 HRL393219 IBH393219 ILD393219 IUZ393219 JEV393219 JOR393219 JYN393219 KIJ393219 KSF393219 LCB393219 LLX393219 LVT393219 MFP393219 MPL393219 MZH393219 NJD393219 NSZ393219 OCV393219 OMR393219 OWN393219 PGJ393219 PQF393219 QAB393219 QJX393219 QTT393219 RDP393219 RNL393219 RXH393219 SHD393219 SQZ393219 TAV393219 TKR393219 TUN393219 UEJ393219 UOF393219 UYB393219 VHX393219 VRT393219 WBP393219 WLL393219 WVH393219 C458755 IV458755 SR458755 ACN458755 AMJ458755 AWF458755 BGB458755 BPX458755 BZT458755 CJP458755 CTL458755 DDH458755 DND458755 DWZ458755 EGV458755 EQR458755 FAN458755 FKJ458755 FUF458755 GEB458755 GNX458755 GXT458755 HHP458755 HRL458755 IBH458755 ILD458755 IUZ458755 JEV458755 JOR458755 JYN458755 KIJ458755 KSF458755 LCB458755 LLX458755 LVT458755 MFP458755 MPL458755 MZH458755 NJD458755 NSZ458755 OCV458755 OMR458755 OWN458755 PGJ458755 PQF458755 QAB458755 QJX458755 QTT458755 RDP458755 RNL458755 RXH458755 SHD458755 SQZ458755 TAV458755 TKR458755 TUN458755 UEJ458755 UOF458755 UYB458755 VHX458755 VRT458755 WBP458755 WLL458755 WVH458755 C524291 IV524291 SR524291 ACN524291 AMJ524291 AWF524291 BGB524291 BPX524291 BZT524291 CJP524291 CTL524291 DDH524291 DND524291 DWZ524291 EGV524291 EQR524291 FAN524291 FKJ524291 FUF524291 GEB524291 GNX524291 GXT524291 HHP524291 HRL524291 IBH524291 ILD524291 IUZ524291 JEV524291 JOR524291 JYN524291 KIJ524291 KSF524291 LCB524291 LLX524291 LVT524291 MFP524291 MPL524291 MZH524291 NJD524291 NSZ524291 OCV524291 OMR524291 OWN524291 PGJ524291 PQF524291 QAB524291 QJX524291 QTT524291 RDP524291 RNL524291 RXH524291 SHD524291 SQZ524291 TAV524291 TKR524291 TUN524291 UEJ524291 UOF524291 UYB524291 VHX524291 VRT524291 WBP524291 WLL524291 WVH524291 C589827 IV589827 SR589827 ACN589827 AMJ589827 AWF589827 BGB589827 BPX589827 BZT589827 CJP589827 CTL589827 DDH589827 DND589827 DWZ589827 EGV589827 EQR589827 FAN589827 FKJ589827 FUF589827 GEB589827 GNX589827 GXT589827 HHP589827 HRL589827 IBH589827 ILD589827 IUZ589827 JEV589827 JOR589827 JYN589827 KIJ589827 KSF589827 LCB589827 LLX589827 LVT589827 MFP589827 MPL589827 MZH589827 NJD589827 NSZ589827 OCV589827 OMR589827 OWN589827 PGJ589827 PQF589827 QAB589827 QJX589827 QTT589827 RDP589827 RNL589827 RXH589827 SHD589827 SQZ589827 TAV589827 TKR589827 TUN589827 UEJ589827 UOF589827 UYB589827 VHX589827 VRT589827 WBP589827 WLL589827 WVH589827 C655363 IV655363 SR655363 ACN655363 AMJ655363 AWF655363 BGB655363 BPX655363 BZT655363 CJP655363 CTL655363 DDH655363 DND655363 DWZ655363 EGV655363 EQR655363 FAN655363 FKJ655363 FUF655363 GEB655363 GNX655363 GXT655363 HHP655363 HRL655363 IBH655363 ILD655363 IUZ655363 JEV655363 JOR655363 JYN655363 KIJ655363 KSF655363 LCB655363 LLX655363 LVT655363 MFP655363 MPL655363 MZH655363 NJD655363 NSZ655363 OCV655363 OMR655363 OWN655363 PGJ655363 PQF655363 QAB655363 QJX655363 QTT655363 RDP655363 RNL655363 RXH655363 SHD655363 SQZ655363 TAV655363 TKR655363 TUN655363 UEJ655363 UOF655363 UYB655363 VHX655363 VRT655363 WBP655363 WLL655363 WVH655363 C720899 IV720899 SR720899 ACN720899 AMJ720899 AWF720899 BGB720899 BPX720899 BZT720899 CJP720899 CTL720899 DDH720899 DND720899 DWZ720899 EGV720899 EQR720899 FAN720899 FKJ720899 FUF720899 GEB720899 GNX720899 GXT720899 HHP720899 HRL720899 IBH720899 ILD720899 IUZ720899 JEV720899 JOR720899 JYN720899 KIJ720899 KSF720899 LCB720899 LLX720899 LVT720899 MFP720899 MPL720899 MZH720899 NJD720899 NSZ720899 OCV720899 OMR720899 OWN720899 PGJ720899 PQF720899 QAB720899 QJX720899 QTT720899 RDP720899 RNL720899 RXH720899 SHD720899 SQZ720899 TAV720899 TKR720899 TUN720899 UEJ720899 UOF720899 UYB720899 VHX720899 VRT720899 WBP720899 WLL720899 WVH720899 C786435 IV786435 SR786435 ACN786435 AMJ786435 AWF786435 BGB786435 BPX786435 BZT786435 CJP786435 CTL786435 DDH786435 DND786435 DWZ786435 EGV786435 EQR786435 FAN786435 FKJ786435 FUF786435 GEB786435 GNX786435 GXT786435 HHP786435 HRL786435 IBH786435 ILD786435 IUZ786435 JEV786435 JOR786435 JYN786435 KIJ786435 KSF786435 LCB786435 LLX786435 LVT786435 MFP786435 MPL786435 MZH786435 NJD786435 NSZ786435 OCV786435 OMR786435 OWN786435 PGJ786435 PQF786435 QAB786435 QJX786435 QTT786435 RDP786435 RNL786435 RXH786435 SHD786435 SQZ786435 TAV786435 TKR786435 TUN786435 UEJ786435 UOF786435 UYB786435 VHX786435 VRT786435 WBP786435 WLL786435 WVH786435 C851971 IV851971 SR851971 ACN851971 AMJ851971 AWF851971 BGB851971 BPX851971 BZT851971 CJP851971 CTL851971 DDH851971 DND851971 DWZ851971 EGV851971 EQR851971 FAN851971 FKJ851971 FUF851971 GEB851971 GNX851971 GXT851971 HHP851971 HRL851971 IBH851971 ILD851971 IUZ851971 JEV851971 JOR851971 JYN851971 KIJ851971 KSF851971 LCB851971 LLX851971 LVT851971 MFP851971 MPL851971 MZH851971 NJD851971 NSZ851971 OCV851971 OMR851971 OWN851971 PGJ851971 PQF851971 QAB851971 QJX851971 QTT851971 RDP851971 RNL851971 RXH851971 SHD851971 SQZ851971 TAV851971 TKR851971 TUN851971 UEJ851971 UOF851971 UYB851971 VHX851971 VRT851971 WBP851971 WLL851971 WVH851971 C917507 IV917507 SR917507 ACN917507 AMJ917507 AWF917507 BGB917507 BPX917507 BZT917507 CJP917507 CTL917507 DDH917507 DND917507 DWZ917507 EGV917507 EQR917507 FAN917507 FKJ917507 FUF917507 GEB917507 GNX917507 GXT917507 HHP917507 HRL917507 IBH917507 ILD917507 IUZ917507 JEV917507 JOR917507 JYN917507 KIJ917507 KSF917507 LCB917507 LLX917507 LVT917507 MFP917507 MPL917507 MZH917507 NJD917507 NSZ917507 OCV917507 OMR917507 OWN917507 PGJ917507 PQF917507 QAB917507 QJX917507 QTT917507 RDP917507 RNL917507 RXH917507 SHD917507 SQZ917507 TAV917507 TKR917507 TUN917507 UEJ917507 UOF917507 UYB917507 VHX917507 VRT917507 WBP917507 WLL917507 WVH917507 C983043 IV983043 SR983043 ACN983043 AMJ983043 AWF983043 BGB983043 BPX983043 BZT983043 CJP983043 CTL983043 DDH983043 DND983043 DWZ983043 EGV983043 EQR983043 FAN983043 FKJ983043 FUF983043 GEB983043 GNX983043 GXT983043 HHP983043 HRL983043 IBH983043 ILD983043 IUZ983043 JEV983043 JOR983043 JYN983043 KIJ983043 KSF983043 LCB983043 LLX983043 LVT983043 MFP983043 MPL983043 MZH983043 NJD983043 NSZ983043 OCV983043 OMR983043 OWN983043 PGJ983043 PQF983043 QAB983043 QJX983043 QTT983043 RDP983043 RNL983043 RXH983043 SHD983043 SQZ983043 TAV983043 TKR983043 TUN983043 UEJ983043 UOF983043 UYB983043 VHX983043 VRT983043 WBP98304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6"/>
  <sheetViews>
    <sheetView topLeftCell="A21" zoomScale="80" zoomScaleNormal="80" workbookViewId="0">
      <selection activeCell="A21" sqref="A21"/>
    </sheetView>
  </sheetViews>
  <sheetFormatPr baseColWidth="10" defaultRowHeight="14.4" x14ac:dyDescent="0.3"/>
  <cols>
    <col min="1" max="1" width="3.109375" style="9" bestFit="1" customWidth="1"/>
    <col min="2" max="2" width="102.6640625" style="9" bestFit="1" customWidth="1"/>
    <col min="3" max="3" width="31.109375" style="9" customWidth="1"/>
    <col min="4" max="4" width="26.6640625" style="9" customWidth="1"/>
    <col min="5" max="5" width="25" style="9" customWidth="1"/>
    <col min="6" max="7" width="29.6640625" style="9" customWidth="1"/>
    <col min="8" max="8" width="24.5546875" style="9" customWidth="1"/>
    <col min="9" max="9" width="24" style="9" customWidth="1"/>
    <col min="10" max="10" width="20.33203125" style="9" customWidth="1"/>
    <col min="11" max="11" width="14.6640625" style="9" bestFit="1" customWidth="1"/>
    <col min="12" max="13" width="18.6640625" style="9" customWidth="1"/>
    <col min="14" max="14" width="22.109375" style="9" customWidth="1"/>
    <col min="15" max="15" width="26.109375" style="9" customWidth="1"/>
    <col min="16" max="16" width="19.5546875" style="9" bestFit="1" customWidth="1"/>
    <col min="17" max="17" width="14.5546875" style="9" customWidth="1"/>
    <col min="18"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2:16" ht="25.8" x14ac:dyDescent="0.3">
      <c r="B2" s="248" t="s">
        <v>63</v>
      </c>
      <c r="C2" s="249"/>
      <c r="D2" s="249"/>
      <c r="E2" s="249"/>
      <c r="F2" s="249"/>
      <c r="G2" s="249"/>
      <c r="H2" s="249"/>
      <c r="I2" s="249"/>
      <c r="J2" s="249"/>
      <c r="K2" s="249"/>
      <c r="L2" s="249"/>
      <c r="M2" s="249"/>
      <c r="N2" s="249"/>
      <c r="O2" s="249"/>
      <c r="P2" s="249"/>
    </row>
    <row r="4" spans="2:16" ht="25.8" x14ac:dyDescent="0.3">
      <c r="B4" s="248" t="s">
        <v>48</v>
      </c>
      <c r="C4" s="249"/>
      <c r="D4" s="249"/>
      <c r="E4" s="249"/>
      <c r="F4" s="249"/>
      <c r="G4" s="249"/>
      <c r="H4" s="249"/>
      <c r="I4" s="249"/>
      <c r="J4" s="249"/>
      <c r="K4" s="249"/>
      <c r="L4" s="249"/>
      <c r="M4" s="249"/>
      <c r="N4" s="249"/>
      <c r="O4" s="249"/>
      <c r="P4" s="249"/>
    </row>
    <row r="5" spans="2:16" ht="15" thickBot="1" x14ac:dyDescent="0.35"/>
    <row r="6" spans="2:16" ht="21.6" thickBot="1" x14ac:dyDescent="0.35">
      <c r="B6" s="11" t="s">
        <v>4</v>
      </c>
      <c r="C6" s="246" t="s">
        <v>155</v>
      </c>
      <c r="D6" s="246"/>
      <c r="E6" s="246"/>
      <c r="F6" s="246"/>
      <c r="G6" s="246"/>
      <c r="H6" s="246"/>
      <c r="I6" s="246"/>
      <c r="J6" s="246"/>
      <c r="K6" s="246"/>
      <c r="L6" s="246"/>
      <c r="M6" s="246"/>
      <c r="N6" s="247"/>
    </row>
    <row r="7" spans="2:16" ht="16.2" thickBot="1" x14ac:dyDescent="0.35">
      <c r="B7" s="12" t="s">
        <v>5</v>
      </c>
      <c r="C7" s="246"/>
      <c r="D7" s="246"/>
      <c r="E7" s="246"/>
      <c r="F7" s="246"/>
      <c r="G7" s="246"/>
      <c r="H7" s="246"/>
      <c r="I7" s="246"/>
      <c r="J7" s="246"/>
      <c r="K7" s="246"/>
      <c r="L7" s="246"/>
      <c r="M7" s="246"/>
      <c r="N7" s="247"/>
    </row>
    <row r="8" spans="2:16" ht="16.2" thickBot="1" x14ac:dyDescent="0.35">
      <c r="B8" s="12" t="s">
        <v>6</v>
      </c>
      <c r="C8" s="246"/>
      <c r="D8" s="246"/>
      <c r="E8" s="246"/>
      <c r="F8" s="246"/>
      <c r="G8" s="246"/>
      <c r="H8" s="246"/>
      <c r="I8" s="246"/>
      <c r="J8" s="246"/>
      <c r="K8" s="246"/>
      <c r="L8" s="246"/>
      <c r="M8" s="246"/>
      <c r="N8" s="247"/>
    </row>
    <row r="9" spans="2:16" ht="16.2" thickBot="1" x14ac:dyDescent="0.35">
      <c r="B9" s="12" t="s">
        <v>7</v>
      </c>
      <c r="C9" s="246"/>
      <c r="D9" s="246"/>
      <c r="E9" s="246"/>
      <c r="F9" s="246"/>
      <c r="G9" s="246"/>
      <c r="H9" s="246"/>
      <c r="I9" s="246"/>
      <c r="J9" s="246"/>
      <c r="K9" s="246"/>
      <c r="L9" s="246"/>
      <c r="M9" s="246"/>
      <c r="N9" s="247"/>
    </row>
    <row r="10" spans="2:16" ht="16.2" thickBot="1" x14ac:dyDescent="0.35">
      <c r="B10" s="12" t="s">
        <v>8</v>
      </c>
      <c r="C10" s="252"/>
      <c r="D10" s="252"/>
      <c r="E10" s="253"/>
      <c r="F10" s="34"/>
      <c r="G10" s="34"/>
      <c r="H10" s="34"/>
      <c r="I10" s="34"/>
      <c r="J10" s="34"/>
      <c r="K10" s="34"/>
      <c r="L10" s="34"/>
      <c r="M10" s="34"/>
      <c r="N10" s="35"/>
    </row>
    <row r="11" spans="2:16" ht="16.2" thickBot="1" x14ac:dyDescent="0.35">
      <c r="B11" s="14" t="s">
        <v>9</v>
      </c>
      <c r="C11" s="15">
        <v>41974</v>
      </c>
      <c r="D11" s="16"/>
      <c r="E11" s="16"/>
      <c r="F11" s="16"/>
      <c r="G11" s="16"/>
      <c r="H11" s="16"/>
      <c r="I11" s="16"/>
      <c r="J11" s="16"/>
      <c r="K11" s="16"/>
      <c r="L11" s="16"/>
      <c r="M11" s="16"/>
      <c r="N11" s="17"/>
    </row>
    <row r="12" spans="2:16" ht="15.6" x14ac:dyDescent="0.3">
      <c r="B12" s="13"/>
      <c r="C12" s="18"/>
      <c r="D12" s="19"/>
      <c r="E12" s="19"/>
      <c r="F12" s="19"/>
      <c r="G12" s="19"/>
      <c r="H12" s="19"/>
      <c r="I12" s="100"/>
      <c r="J12" s="100"/>
      <c r="K12" s="100"/>
      <c r="L12" s="100"/>
      <c r="M12" s="100"/>
      <c r="N12" s="19"/>
    </row>
    <row r="13" spans="2:16" x14ac:dyDescent="0.3">
      <c r="I13" s="100"/>
      <c r="J13" s="100"/>
      <c r="K13" s="100"/>
      <c r="L13" s="100"/>
      <c r="M13" s="100"/>
      <c r="N13" s="101"/>
    </row>
    <row r="14" spans="2:16" ht="45.75" customHeight="1" x14ac:dyDescent="0.3">
      <c r="B14" s="254" t="s">
        <v>95</v>
      </c>
      <c r="C14" s="254"/>
      <c r="D14" s="152" t="s">
        <v>12</v>
      </c>
      <c r="E14" s="152" t="s">
        <v>13</v>
      </c>
      <c r="F14" s="152" t="s">
        <v>29</v>
      </c>
      <c r="G14" s="85"/>
      <c r="I14" s="38"/>
      <c r="J14" s="38"/>
      <c r="K14" s="38"/>
      <c r="L14" s="38"/>
      <c r="M14" s="38"/>
      <c r="N14" s="101"/>
    </row>
    <row r="15" spans="2:16" x14ac:dyDescent="0.3">
      <c r="B15" s="254"/>
      <c r="C15" s="254"/>
      <c r="D15" s="152">
        <v>20</v>
      </c>
      <c r="E15" s="36">
        <v>291827000</v>
      </c>
      <c r="F15" s="36">
        <v>100</v>
      </c>
      <c r="G15" s="86"/>
      <c r="I15" s="39"/>
      <c r="J15" s="39"/>
      <c r="K15" s="39"/>
      <c r="L15" s="39"/>
      <c r="M15" s="39"/>
      <c r="N15" s="101"/>
    </row>
    <row r="16" spans="2:16" x14ac:dyDescent="0.3">
      <c r="B16" s="254"/>
      <c r="C16" s="254"/>
      <c r="D16" s="152"/>
      <c r="E16" s="36"/>
      <c r="F16" s="36"/>
      <c r="G16" s="86"/>
      <c r="I16" s="39"/>
      <c r="J16" s="39"/>
      <c r="K16" s="39"/>
      <c r="L16" s="39"/>
      <c r="M16" s="39"/>
      <c r="N16" s="101"/>
    </row>
    <row r="17" spans="1:14" x14ac:dyDescent="0.3">
      <c r="B17" s="254"/>
      <c r="C17" s="254"/>
      <c r="D17" s="152"/>
      <c r="E17" s="36"/>
      <c r="F17" s="36"/>
      <c r="G17" s="86"/>
      <c r="I17" s="39"/>
      <c r="J17" s="39"/>
      <c r="K17" s="39"/>
      <c r="L17" s="39"/>
      <c r="M17" s="39"/>
      <c r="N17" s="101"/>
    </row>
    <row r="18" spans="1:14" x14ac:dyDescent="0.3">
      <c r="B18" s="254"/>
      <c r="C18" s="254"/>
      <c r="D18" s="152"/>
      <c r="E18" s="37"/>
      <c r="F18" s="36"/>
      <c r="G18" s="86"/>
      <c r="H18" s="22"/>
      <c r="I18" s="39"/>
      <c r="J18" s="39"/>
      <c r="K18" s="39"/>
      <c r="L18" s="39"/>
      <c r="M18" s="39"/>
      <c r="N18" s="20"/>
    </row>
    <row r="19" spans="1:14" x14ac:dyDescent="0.3">
      <c r="B19" s="254"/>
      <c r="C19" s="254"/>
      <c r="D19" s="152"/>
      <c r="E19" s="37"/>
      <c r="F19" s="36"/>
      <c r="G19" s="86"/>
      <c r="H19" s="22"/>
      <c r="I19" s="41"/>
      <c r="J19" s="41"/>
      <c r="K19" s="41"/>
      <c r="L19" s="41"/>
      <c r="M19" s="41"/>
      <c r="N19" s="20"/>
    </row>
    <row r="20" spans="1:14" x14ac:dyDescent="0.3">
      <c r="B20" s="254"/>
      <c r="C20" s="254"/>
      <c r="D20" s="152"/>
      <c r="E20" s="37"/>
      <c r="F20" s="36"/>
      <c r="G20" s="86"/>
      <c r="H20" s="22"/>
      <c r="I20" s="100"/>
      <c r="J20" s="100"/>
      <c r="K20" s="100"/>
      <c r="L20" s="100"/>
      <c r="M20" s="100"/>
      <c r="N20" s="20"/>
    </row>
    <row r="21" spans="1:14" x14ac:dyDescent="0.3">
      <c r="B21" s="254"/>
      <c r="C21" s="254"/>
      <c r="D21" s="152"/>
      <c r="E21" s="37"/>
      <c r="F21" s="36"/>
      <c r="G21" s="86"/>
      <c r="H21" s="22"/>
      <c r="I21" s="100"/>
      <c r="J21" s="100"/>
      <c r="K21" s="100"/>
      <c r="L21" s="100"/>
      <c r="M21" s="100"/>
      <c r="N21" s="20"/>
    </row>
    <row r="22" spans="1:14" ht="15" thickBot="1" x14ac:dyDescent="0.35">
      <c r="B22" s="255" t="s">
        <v>14</v>
      </c>
      <c r="C22" s="256"/>
      <c r="D22" s="152"/>
      <c r="E22" s="64"/>
      <c r="F22" s="36"/>
      <c r="G22" s="86"/>
      <c r="H22" s="22"/>
      <c r="I22" s="100"/>
      <c r="J22" s="100"/>
      <c r="K22" s="100"/>
      <c r="L22" s="100"/>
      <c r="M22" s="100"/>
      <c r="N22" s="20"/>
    </row>
    <row r="23" spans="1:14" ht="29.4" thickBot="1" x14ac:dyDescent="0.35">
      <c r="A23" s="43"/>
      <c r="B23" s="53" t="s">
        <v>15</v>
      </c>
      <c r="C23" s="53" t="s">
        <v>96</v>
      </c>
      <c r="E23" s="38"/>
      <c r="F23" s="38"/>
      <c r="G23" s="38"/>
      <c r="H23" s="38"/>
      <c r="I23" s="10"/>
      <c r="J23" s="10"/>
      <c r="K23" s="10"/>
      <c r="L23" s="10"/>
      <c r="M23" s="10"/>
    </row>
    <row r="24" spans="1:14" ht="15" thickBot="1" x14ac:dyDescent="0.35">
      <c r="A24" s="44">
        <v>1</v>
      </c>
      <c r="C24" s="46">
        <v>80</v>
      </c>
      <c r="D24" s="42"/>
      <c r="E24" s="45">
        <f>E15</f>
        <v>291827000</v>
      </c>
      <c r="F24" s="40"/>
      <c r="G24" s="40"/>
      <c r="H24" s="40"/>
      <c r="I24" s="23"/>
      <c r="J24" s="23"/>
      <c r="K24" s="23"/>
      <c r="L24" s="23"/>
      <c r="M24" s="23"/>
    </row>
    <row r="25" spans="1:14" x14ac:dyDescent="0.3">
      <c r="A25" s="92"/>
      <c r="C25" s="93"/>
      <c r="D25" s="39"/>
      <c r="E25" s="94"/>
      <c r="F25" s="40"/>
      <c r="G25" s="40"/>
      <c r="H25" s="40"/>
      <c r="I25" s="23"/>
      <c r="J25" s="23"/>
      <c r="K25" s="23"/>
      <c r="L25" s="23"/>
      <c r="M25" s="23"/>
    </row>
    <row r="26" spans="1:14" x14ac:dyDescent="0.3">
      <c r="A26" s="92"/>
      <c r="C26" s="93"/>
      <c r="D26" s="39"/>
      <c r="E26" s="94"/>
      <c r="F26" s="40"/>
      <c r="G26" s="40"/>
      <c r="H26" s="40"/>
      <c r="I26" s="23"/>
      <c r="J26" s="23"/>
      <c r="K26" s="23"/>
      <c r="L26" s="23"/>
      <c r="M26" s="23"/>
    </row>
    <row r="27" spans="1:14" x14ac:dyDescent="0.3">
      <c r="A27" s="92"/>
      <c r="B27" s="115" t="s">
        <v>132</v>
      </c>
      <c r="C27" s="97"/>
      <c r="D27" s="97"/>
      <c r="E27" s="97"/>
      <c r="F27" s="97"/>
      <c r="G27" s="97"/>
      <c r="H27" s="97"/>
      <c r="I27" s="100"/>
      <c r="J27" s="100"/>
      <c r="K27" s="100"/>
      <c r="L27" s="100"/>
      <c r="M27" s="100"/>
      <c r="N27" s="101"/>
    </row>
    <row r="28" spans="1:14" x14ac:dyDescent="0.3">
      <c r="A28" s="92"/>
      <c r="B28" s="97"/>
      <c r="C28" s="97"/>
      <c r="D28" s="97"/>
      <c r="E28" s="97"/>
      <c r="F28" s="97"/>
      <c r="G28" s="97"/>
      <c r="H28" s="97"/>
      <c r="I28" s="100"/>
      <c r="J28" s="100"/>
      <c r="K28" s="100"/>
      <c r="L28" s="100"/>
      <c r="M28" s="100"/>
      <c r="N28" s="101"/>
    </row>
    <row r="29" spans="1:14" x14ac:dyDescent="0.3">
      <c r="A29" s="92"/>
      <c r="B29" s="118" t="s">
        <v>33</v>
      </c>
      <c r="C29" s="118" t="s">
        <v>133</v>
      </c>
      <c r="D29" s="118" t="s">
        <v>134</v>
      </c>
      <c r="E29" s="97"/>
      <c r="F29" s="97"/>
      <c r="G29" s="97"/>
      <c r="H29" s="97"/>
      <c r="I29" s="100"/>
      <c r="J29" s="100"/>
      <c r="K29" s="100"/>
      <c r="L29" s="100"/>
      <c r="M29" s="100"/>
      <c r="N29" s="101"/>
    </row>
    <row r="30" spans="1:14" x14ac:dyDescent="0.3">
      <c r="A30" s="92"/>
      <c r="B30" s="114" t="s">
        <v>135</v>
      </c>
      <c r="C30" s="114" t="s">
        <v>133</v>
      </c>
      <c r="D30" s="114"/>
      <c r="E30" s="97"/>
      <c r="F30" s="97"/>
      <c r="G30" s="97"/>
      <c r="H30" s="97"/>
      <c r="I30" s="100"/>
      <c r="J30" s="100"/>
      <c r="K30" s="100"/>
      <c r="L30" s="100"/>
      <c r="M30" s="100"/>
      <c r="N30" s="101"/>
    </row>
    <row r="31" spans="1:14" x14ac:dyDescent="0.3">
      <c r="A31" s="92"/>
      <c r="B31" s="114" t="s">
        <v>136</v>
      </c>
      <c r="C31" s="114" t="s">
        <v>133</v>
      </c>
      <c r="D31" s="114"/>
      <c r="E31" s="97"/>
      <c r="F31" s="97"/>
      <c r="G31" s="97"/>
      <c r="H31" s="97"/>
      <c r="I31" s="100"/>
      <c r="J31" s="100"/>
      <c r="K31" s="100"/>
      <c r="L31" s="100"/>
      <c r="M31" s="100"/>
      <c r="N31" s="101"/>
    </row>
    <row r="32" spans="1:14" x14ac:dyDescent="0.3">
      <c r="A32" s="92"/>
      <c r="B32" s="114" t="s">
        <v>137</v>
      </c>
      <c r="C32" s="114" t="s">
        <v>133</v>
      </c>
      <c r="D32" s="114"/>
      <c r="E32" s="97"/>
      <c r="F32" s="97"/>
      <c r="G32" s="97"/>
      <c r="H32" s="97"/>
      <c r="I32" s="100"/>
      <c r="J32" s="100"/>
      <c r="K32" s="100"/>
      <c r="L32" s="100"/>
      <c r="M32" s="100"/>
      <c r="N32" s="101"/>
    </row>
    <row r="33" spans="1:17" x14ac:dyDescent="0.3">
      <c r="A33" s="92"/>
      <c r="B33" s="114" t="s">
        <v>138</v>
      </c>
      <c r="C33" s="114" t="s">
        <v>133</v>
      </c>
      <c r="D33" s="114"/>
      <c r="E33" s="97"/>
      <c r="F33" s="97"/>
      <c r="G33" s="97"/>
      <c r="H33" s="97"/>
      <c r="I33" s="100"/>
      <c r="J33" s="100"/>
      <c r="K33" s="100"/>
      <c r="L33" s="100"/>
      <c r="M33" s="100"/>
      <c r="N33" s="101"/>
    </row>
    <row r="34" spans="1:17" x14ac:dyDescent="0.3">
      <c r="A34" s="92"/>
      <c r="B34" s="97"/>
      <c r="C34" s="97"/>
      <c r="D34" s="97"/>
      <c r="E34" s="97"/>
      <c r="F34" s="97"/>
      <c r="G34" s="97"/>
      <c r="H34" s="97"/>
      <c r="I34" s="100"/>
      <c r="J34" s="100"/>
      <c r="K34" s="100"/>
      <c r="L34" s="100"/>
      <c r="M34" s="100"/>
      <c r="N34" s="101"/>
    </row>
    <row r="35" spans="1:17" x14ac:dyDescent="0.3">
      <c r="A35" s="92"/>
      <c r="B35" s="97"/>
      <c r="C35" s="97"/>
      <c r="D35" s="97"/>
      <c r="E35" s="97"/>
      <c r="F35" s="97"/>
      <c r="G35" s="97"/>
      <c r="H35" s="97"/>
      <c r="I35" s="100"/>
      <c r="J35" s="100"/>
      <c r="K35" s="100"/>
      <c r="L35" s="100"/>
      <c r="M35" s="100"/>
      <c r="N35" s="101"/>
    </row>
    <row r="36" spans="1:17" x14ac:dyDescent="0.3">
      <c r="A36" s="92"/>
      <c r="B36" s="115" t="s">
        <v>139</v>
      </c>
      <c r="C36" s="97"/>
      <c r="D36" s="97"/>
      <c r="E36" s="97"/>
      <c r="F36" s="97"/>
      <c r="G36" s="97"/>
      <c r="H36" s="97"/>
      <c r="I36" s="100"/>
      <c r="J36" s="100"/>
      <c r="K36" s="100"/>
      <c r="L36" s="100"/>
      <c r="M36" s="100"/>
      <c r="N36" s="101"/>
    </row>
    <row r="37" spans="1:17" x14ac:dyDescent="0.3">
      <c r="A37" s="92"/>
      <c r="B37" s="97"/>
      <c r="C37" s="97"/>
      <c r="D37" s="97"/>
      <c r="E37" s="97"/>
      <c r="F37" s="97"/>
      <c r="G37" s="97"/>
      <c r="H37" s="97"/>
      <c r="I37" s="100"/>
      <c r="J37" s="100"/>
      <c r="K37" s="100"/>
      <c r="L37" s="100"/>
      <c r="M37" s="100"/>
      <c r="N37" s="101"/>
    </row>
    <row r="38" spans="1:17" x14ac:dyDescent="0.3">
      <c r="A38" s="92"/>
      <c r="B38" s="97"/>
      <c r="C38" s="97"/>
      <c r="D38" s="97"/>
      <c r="E38" s="97"/>
      <c r="F38" s="97"/>
      <c r="G38" s="97"/>
      <c r="H38" s="97"/>
      <c r="I38" s="100"/>
      <c r="J38" s="100"/>
      <c r="K38" s="100"/>
      <c r="L38" s="100"/>
      <c r="M38" s="100"/>
      <c r="N38" s="101"/>
    </row>
    <row r="39" spans="1:17" x14ac:dyDescent="0.3">
      <c r="A39" s="92"/>
      <c r="B39" s="118" t="s">
        <v>33</v>
      </c>
      <c r="C39" s="118" t="s">
        <v>58</v>
      </c>
      <c r="D39" s="117" t="s">
        <v>51</v>
      </c>
      <c r="E39" s="117" t="s">
        <v>16</v>
      </c>
      <c r="F39" s="97"/>
      <c r="G39" s="97"/>
      <c r="H39" s="97"/>
      <c r="I39" s="100"/>
      <c r="J39" s="100"/>
      <c r="K39" s="100"/>
      <c r="L39" s="100"/>
      <c r="M39" s="100"/>
      <c r="N39" s="101"/>
    </row>
    <row r="40" spans="1:17" ht="27.6" x14ac:dyDescent="0.3">
      <c r="A40" s="92"/>
      <c r="B40" s="98" t="s">
        <v>140</v>
      </c>
      <c r="C40" s="99">
        <v>40</v>
      </c>
      <c r="D40" s="151">
        <v>0</v>
      </c>
      <c r="E40" s="257">
        <f>+D40+D41</f>
        <v>0</v>
      </c>
      <c r="F40" s="97"/>
      <c r="G40" s="97"/>
      <c r="H40" s="97"/>
      <c r="I40" s="100"/>
      <c r="J40" s="100"/>
      <c r="K40" s="100"/>
      <c r="L40" s="100"/>
      <c r="M40" s="100"/>
      <c r="N40" s="101"/>
    </row>
    <row r="41" spans="1:17" ht="41.4" x14ac:dyDescent="0.3">
      <c r="A41" s="92"/>
      <c r="B41" s="98" t="s">
        <v>141</v>
      </c>
      <c r="C41" s="99">
        <v>60</v>
      </c>
      <c r="D41" s="151">
        <f>+F125</f>
        <v>0</v>
      </c>
      <c r="E41" s="258"/>
      <c r="F41" s="97"/>
      <c r="G41" s="97"/>
      <c r="H41" s="97"/>
      <c r="I41" s="100"/>
      <c r="J41" s="100"/>
      <c r="K41" s="100"/>
      <c r="L41" s="100"/>
      <c r="M41" s="100"/>
      <c r="N41" s="101"/>
    </row>
    <row r="42" spans="1:17" x14ac:dyDescent="0.3">
      <c r="A42" s="92"/>
      <c r="C42" s="93"/>
      <c r="D42" s="39"/>
      <c r="E42" s="94"/>
      <c r="F42" s="40"/>
      <c r="G42" s="40"/>
      <c r="H42" s="40"/>
      <c r="I42" s="23"/>
      <c r="J42" s="23"/>
      <c r="K42" s="23"/>
      <c r="L42" s="23"/>
      <c r="M42" s="23"/>
    </row>
    <row r="43" spans="1:17" x14ac:dyDescent="0.3">
      <c r="A43" s="92"/>
      <c r="C43" s="93"/>
      <c r="D43" s="39"/>
      <c r="E43" s="94"/>
      <c r="F43" s="40"/>
      <c r="G43" s="40"/>
      <c r="H43" s="40"/>
      <c r="I43" s="23"/>
      <c r="J43" s="23"/>
      <c r="K43" s="23"/>
      <c r="L43" s="23"/>
      <c r="M43" s="23"/>
    </row>
    <row r="44" spans="1:17" x14ac:dyDescent="0.3">
      <c r="A44" s="92"/>
      <c r="C44" s="93"/>
      <c r="D44" s="39"/>
      <c r="E44" s="94"/>
      <c r="F44" s="40"/>
      <c r="G44" s="40"/>
      <c r="H44" s="40"/>
      <c r="I44" s="23"/>
      <c r="J44" s="23"/>
      <c r="K44" s="23"/>
      <c r="L44" s="23"/>
      <c r="M44" s="23"/>
    </row>
    <row r="45" spans="1:17" ht="15" thickBot="1" x14ac:dyDescent="0.35">
      <c r="M45" s="259" t="s">
        <v>35</v>
      </c>
      <c r="N45" s="259"/>
    </row>
    <row r="46" spans="1:17" x14ac:dyDescent="0.3">
      <c r="B46" s="115" t="s">
        <v>30</v>
      </c>
      <c r="M46" s="65"/>
      <c r="N46" s="65"/>
    </row>
    <row r="47" spans="1:17" ht="15" thickBot="1" x14ac:dyDescent="0.35">
      <c r="M47" s="65"/>
      <c r="N47" s="65"/>
    </row>
    <row r="48" spans="1:17" s="100" customFormat="1" ht="109.5" customHeight="1" x14ac:dyDescent="0.3">
      <c r="B48" s="111" t="s">
        <v>142</v>
      </c>
      <c r="C48" s="111" t="s">
        <v>143</v>
      </c>
      <c r="D48" s="111" t="s">
        <v>144</v>
      </c>
      <c r="E48" s="111" t="s">
        <v>45</v>
      </c>
      <c r="F48" s="111" t="s">
        <v>22</v>
      </c>
      <c r="G48" s="111" t="s">
        <v>97</v>
      </c>
      <c r="H48" s="111" t="s">
        <v>17</v>
      </c>
      <c r="I48" s="111" t="s">
        <v>10</v>
      </c>
      <c r="J48" s="111" t="s">
        <v>31</v>
      </c>
      <c r="K48" s="111" t="s">
        <v>61</v>
      </c>
      <c r="L48" s="111" t="s">
        <v>20</v>
      </c>
      <c r="M48" s="96" t="s">
        <v>26</v>
      </c>
      <c r="N48" s="111" t="s">
        <v>145</v>
      </c>
      <c r="O48" s="111" t="s">
        <v>36</v>
      </c>
      <c r="P48" s="112" t="s">
        <v>11</v>
      </c>
      <c r="Q48" s="112" t="s">
        <v>19</v>
      </c>
    </row>
    <row r="49" spans="1:26" s="106" customFormat="1" x14ac:dyDescent="0.3">
      <c r="A49" s="47">
        <v>1</v>
      </c>
      <c r="B49" s="161" t="s">
        <v>155</v>
      </c>
      <c r="C49" s="161" t="s">
        <v>155</v>
      </c>
      <c r="D49" s="161" t="s">
        <v>196</v>
      </c>
      <c r="E49" s="164">
        <v>160</v>
      </c>
      <c r="F49" s="103" t="s">
        <v>133</v>
      </c>
      <c r="G49" s="144"/>
      <c r="H49" s="110">
        <v>40196</v>
      </c>
      <c r="I49" s="110">
        <v>40543</v>
      </c>
      <c r="J49" s="104" t="s">
        <v>134</v>
      </c>
      <c r="K49" s="223" t="s">
        <v>344</v>
      </c>
      <c r="L49" s="104"/>
      <c r="M49" s="164">
        <v>374</v>
      </c>
      <c r="N49" s="95"/>
      <c r="O49" s="27">
        <v>201829158</v>
      </c>
      <c r="P49" s="27">
        <v>128</v>
      </c>
      <c r="Q49" s="145"/>
      <c r="R49" s="105"/>
      <c r="S49" s="105"/>
      <c r="T49" s="105"/>
      <c r="U49" s="105"/>
      <c r="V49" s="105"/>
      <c r="W49" s="105"/>
      <c r="X49" s="105"/>
      <c r="Y49" s="105"/>
      <c r="Z49" s="105"/>
    </row>
    <row r="50" spans="1:26" s="106" customFormat="1" x14ac:dyDescent="0.3">
      <c r="A50" s="47">
        <f>+A49+1</f>
        <v>2</v>
      </c>
      <c r="B50" s="161" t="s">
        <v>155</v>
      </c>
      <c r="C50" s="161" t="s">
        <v>155</v>
      </c>
      <c r="D50" s="161" t="s">
        <v>196</v>
      </c>
      <c r="E50" s="164">
        <v>118</v>
      </c>
      <c r="F50" s="103" t="s">
        <v>133</v>
      </c>
      <c r="G50" s="103"/>
      <c r="H50" s="110">
        <v>40557</v>
      </c>
      <c r="I50" s="110">
        <v>40908</v>
      </c>
      <c r="J50" s="104" t="s">
        <v>134</v>
      </c>
      <c r="K50" s="223" t="s">
        <v>345</v>
      </c>
      <c r="L50" s="104"/>
      <c r="M50" s="164">
        <v>210</v>
      </c>
      <c r="N50" s="95"/>
      <c r="O50" s="27">
        <v>203776560</v>
      </c>
      <c r="P50" s="27" t="s">
        <v>199</v>
      </c>
      <c r="Q50" s="145"/>
      <c r="R50" s="105"/>
      <c r="S50" s="105"/>
      <c r="T50" s="105"/>
      <c r="U50" s="105"/>
      <c r="V50" s="105"/>
      <c r="W50" s="105"/>
      <c r="X50" s="105"/>
      <c r="Y50" s="105"/>
      <c r="Z50" s="105"/>
    </row>
    <row r="51" spans="1:26" s="106" customFormat="1" x14ac:dyDescent="0.3">
      <c r="A51" s="47">
        <f t="shared" ref="A51" si="0">+A50+1</f>
        <v>3</v>
      </c>
      <c r="B51" s="161" t="s">
        <v>155</v>
      </c>
      <c r="C51" s="161" t="s">
        <v>155</v>
      </c>
      <c r="D51" s="161" t="s">
        <v>196</v>
      </c>
      <c r="E51" s="164">
        <v>134</v>
      </c>
      <c r="F51" s="103" t="s">
        <v>133</v>
      </c>
      <c r="G51" s="103"/>
      <c r="H51" s="110">
        <v>41663</v>
      </c>
      <c r="I51" s="110">
        <v>42003</v>
      </c>
      <c r="J51" s="104" t="s">
        <v>134</v>
      </c>
      <c r="K51" s="223" t="s">
        <v>353</v>
      </c>
      <c r="L51" s="104"/>
      <c r="M51" s="164">
        <v>1060</v>
      </c>
      <c r="N51" s="95"/>
      <c r="O51" s="27">
        <v>1157402370</v>
      </c>
      <c r="P51" s="27">
        <v>131</v>
      </c>
      <c r="Q51" s="145"/>
      <c r="R51" s="105"/>
      <c r="S51" s="105"/>
      <c r="T51" s="105"/>
      <c r="U51" s="105"/>
      <c r="V51" s="105"/>
      <c r="W51" s="105"/>
      <c r="X51" s="105"/>
      <c r="Y51" s="105"/>
      <c r="Z51" s="105"/>
    </row>
    <row r="52" spans="1:26" s="106" customFormat="1" x14ac:dyDescent="0.3">
      <c r="A52" s="47"/>
      <c r="B52" s="50" t="s">
        <v>16</v>
      </c>
      <c r="C52" s="108"/>
      <c r="D52" s="107"/>
      <c r="E52" s="102"/>
      <c r="F52" s="103"/>
      <c r="G52" s="103"/>
      <c r="H52" s="103"/>
      <c r="I52" s="104"/>
      <c r="J52" s="104"/>
      <c r="K52" s="109"/>
      <c r="L52" s="109"/>
      <c r="M52" s="224"/>
      <c r="N52" s="109"/>
      <c r="O52" s="27"/>
      <c r="P52" s="27"/>
      <c r="Q52" s="146"/>
    </row>
    <row r="53" spans="1:26" s="30" customFormat="1" x14ac:dyDescent="0.3">
      <c r="E53" s="31"/>
    </row>
    <row r="54" spans="1:26" s="30" customFormat="1" x14ac:dyDescent="0.3">
      <c r="B54" s="260" t="s">
        <v>28</v>
      </c>
      <c r="C54" s="260" t="s">
        <v>27</v>
      </c>
      <c r="D54" s="262" t="s">
        <v>34</v>
      </c>
      <c r="E54" s="262"/>
    </row>
    <row r="55" spans="1:26" s="30" customFormat="1" x14ac:dyDescent="0.3">
      <c r="B55" s="261"/>
      <c r="C55" s="261"/>
      <c r="D55" s="153" t="s">
        <v>23</v>
      </c>
      <c r="E55" s="62" t="s">
        <v>24</v>
      </c>
    </row>
    <row r="56" spans="1:26" s="30" customFormat="1" ht="30.6" customHeight="1" x14ac:dyDescent="0.3">
      <c r="B56" s="59" t="s">
        <v>21</v>
      </c>
      <c r="C56" s="60" t="s">
        <v>359</v>
      </c>
      <c r="D56" s="58" t="s">
        <v>133</v>
      </c>
      <c r="E56" s="58"/>
      <c r="F56" s="32"/>
      <c r="G56" s="32"/>
      <c r="H56" s="32"/>
      <c r="I56" s="32"/>
      <c r="J56" s="32"/>
      <c r="K56" s="32"/>
      <c r="L56" s="32"/>
      <c r="M56" s="32"/>
    </row>
    <row r="57" spans="1:26" s="30" customFormat="1" ht="30" customHeight="1" x14ac:dyDescent="0.3">
      <c r="B57" s="59" t="s">
        <v>25</v>
      </c>
      <c r="C57" s="60" t="s">
        <v>360</v>
      </c>
      <c r="D57" s="58" t="s">
        <v>133</v>
      </c>
      <c r="E57" s="58"/>
    </row>
    <row r="58" spans="1:26" s="30" customFormat="1" x14ac:dyDescent="0.3">
      <c r="B58" s="33"/>
      <c r="C58" s="263"/>
      <c r="D58" s="263"/>
      <c r="E58" s="263"/>
      <c r="F58" s="263"/>
      <c r="G58" s="263"/>
      <c r="H58" s="263"/>
      <c r="I58" s="263"/>
      <c r="J58" s="263"/>
      <c r="K58" s="263"/>
      <c r="L58" s="263"/>
      <c r="M58" s="263"/>
      <c r="N58" s="263"/>
    </row>
    <row r="59" spans="1:26" ht="28.2" customHeight="1" thickBot="1" x14ac:dyDescent="0.35"/>
    <row r="60" spans="1:26" ht="26.4" thickBot="1" x14ac:dyDescent="0.35">
      <c r="B60" s="264" t="s">
        <v>98</v>
      </c>
      <c r="C60" s="264"/>
      <c r="D60" s="264"/>
      <c r="E60" s="264"/>
      <c r="F60" s="264"/>
      <c r="G60" s="264"/>
      <c r="H60" s="264"/>
      <c r="I60" s="264"/>
      <c r="J60" s="264"/>
      <c r="K60" s="264"/>
      <c r="L60" s="264"/>
      <c r="M60" s="264"/>
      <c r="N60" s="264"/>
    </row>
    <row r="63" spans="1:26" ht="109.5" customHeight="1" x14ac:dyDescent="0.3">
      <c r="B63" s="113" t="s">
        <v>146</v>
      </c>
      <c r="C63" s="68" t="s">
        <v>2</v>
      </c>
      <c r="D63" s="68" t="s">
        <v>100</v>
      </c>
      <c r="E63" s="68" t="s">
        <v>99</v>
      </c>
      <c r="F63" s="68" t="s">
        <v>101</v>
      </c>
      <c r="G63" s="68" t="s">
        <v>102</v>
      </c>
      <c r="H63" s="68" t="s">
        <v>103</v>
      </c>
      <c r="I63" s="68" t="s">
        <v>104</v>
      </c>
      <c r="J63" s="68" t="s">
        <v>105</v>
      </c>
      <c r="K63" s="68" t="s">
        <v>106</v>
      </c>
      <c r="L63" s="68" t="s">
        <v>107</v>
      </c>
      <c r="M63" s="89" t="s">
        <v>108</v>
      </c>
      <c r="N63" s="89" t="s">
        <v>109</v>
      </c>
      <c r="O63" s="265" t="s">
        <v>3</v>
      </c>
      <c r="P63" s="266"/>
      <c r="Q63" s="68" t="s">
        <v>18</v>
      </c>
    </row>
    <row r="64" spans="1:26" ht="47.25" customHeight="1" x14ac:dyDescent="0.3">
      <c r="B64" s="3" t="s">
        <v>177</v>
      </c>
      <c r="C64" s="3" t="s">
        <v>178</v>
      </c>
      <c r="D64" s="5" t="s">
        <v>179</v>
      </c>
      <c r="E64" s="5">
        <v>100</v>
      </c>
      <c r="F64" s="4" t="s">
        <v>342</v>
      </c>
      <c r="G64" s="4" t="s">
        <v>133</v>
      </c>
      <c r="H64" s="4" t="s">
        <v>342</v>
      </c>
      <c r="I64" s="90" t="s">
        <v>342</v>
      </c>
      <c r="J64" s="90" t="s">
        <v>133</v>
      </c>
      <c r="K64" s="114" t="s">
        <v>133</v>
      </c>
      <c r="L64" s="114" t="s">
        <v>133</v>
      </c>
      <c r="M64" s="114" t="s">
        <v>133</v>
      </c>
      <c r="N64" s="114" t="s">
        <v>133</v>
      </c>
      <c r="O64" s="280"/>
      <c r="P64" s="281"/>
      <c r="Q64" s="114" t="s">
        <v>133</v>
      </c>
    </row>
    <row r="65" spans="2:17" x14ac:dyDescent="0.3">
      <c r="B65" s="9" t="s">
        <v>1</v>
      </c>
    </row>
    <row r="66" spans="2:17" x14ac:dyDescent="0.3">
      <c r="B66" s="9" t="s">
        <v>37</v>
      </c>
    </row>
    <row r="67" spans="2:17" x14ac:dyDescent="0.3">
      <c r="B67" s="9" t="s">
        <v>62</v>
      </c>
    </row>
    <row r="69" spans="2:17" ht="15" thickBot="1" x14ac:dyDescent="0.35"/>
    <row r="70" spans="2:17" ht="26.4" thickBot="1" x14ac:dyDescent="0.35">
      <c r="B70" s="267" t="s">
        <v>38</v>
      </c>
      <c r="C70" s="268"/>
      <c r="D70" s="268"/>
      <c r="E70" s="268"/>
      <c r="F70" s="268"/>
      <c r="G70" s="268"/>
      <c r="H70" s="268"/>
      <c r="I70" s="268"/>
      <c r="J70" s="268"/>
      <c r="K70" s="268"/>
      <c r="L70" s="268"/>
      <c r="M70" s="268"/>
      <c r="N70" s="269"/>
    </row>
    <row r="75" spans="2:17" ht="76.5" customHeight="1" x14ac:dyDescent="0.3">
      <c r="B75" s="113" t="s">
        <v>0</v>
      </c>
      <c r="C75" s="113" t="s">
        <v>39</v>
      </c>
      <c r="D75" s="113" t="s">
        <v>40</v>
      </c>
      <c r="E75" s="113" t="s">
        <v>110</v>
      </c>
      <c r="F75" s="113" t="s">
        <v>112</v>
      </c>
      <c r="G75" s="113" t="s">
        <v>113</v>
      </c>
      <c r="H75" s="113" t="s">
        <v>114</v>
      </c>
      <c r="I75" s="113" t="s">
        <v>111</v>
      </c>
      <c r="J75" s="265" t="s">
        <v>115</v>
      </c>
      <c r="K75" s="270"/>
      <c r="L75" s="266"/>
      <c r="M75" s="113" t="s">
        <v>119</v>
      </c>
      <c r="N75" s="113" t="s">
        <v>41</v>
      </c>
      <c r="O75" s="113" t="s">
        <v>42</v>
      </c>
      <c r="P75" s="265" t="s">
        <v>3</v>
      </c>
      <c r="Q75" s="266"/>
    </row>
    <row r="76" spans="2:17" ht="60.75" customHeight="1" x14ac:dyDescent="0.3">
      <c r="B76" s="150" t="s">
        <v>43</v>
      </c>
      <c r="C76" s="150" t="s">
        <v>201</v>
      </c>
      <c r="D76" s="150" t="s">
        <v>280</v>
      </c>
      <c r="E76" s="3">
        <v>52047798</v>
      </c>
      <c r="F76" s="150" t="s">
        <v>281</v>
      </c>
      <c r="G76" s="150" t="s">
        <v>282</v>
      </c>
      <c r="H76" s="175">
        <v>39064</v>
      </c>
      <c r="I76" s="5"/>
      <c r="J76" s="1" t="s">
        <v>205</v>
      </c>
      <c r="K76" s="91" t="s">
        <v>283</v>
      </c>
      <c r="L76" s="90" t="s">
        <v>226</v>
      </c>
      <c r="M76" s="114" t="s">
        <v>133</v>
      </c>
      <c r="N76" s="114" t="s">
        <v>133</v>
      </c>
      <c r="O76" s="114" t="s">
        <v>133</v>
      </c>
      <c r="P76" s="272"/>
      <c r="Q76" s="272"/>
    </row>
    <row r="77" spans="2:17" ht="33.6" customHeight="1" x14ac:dyDescent="0.3">
      <c r="B77" s="150" t="s">
        <v>44</v>
      </c>
      <c r="C77" s="150" t="s">
        <v>201</v>
      </c>
      <c r="D77" s="150" t="s">
        <v>284</v>
      </c>
      <c r="E77" s="3">
        <v>28155955</v>
      </c>
      <c r="F77" s="3" t="s">
        <v>276</v>
      </c>
      <c r="G77" s="3" t="s">
        <v>285</v>
      </c>
      <c r="H77" s="175">
        <v>43551</v>
      </c>
      <c r="I77" s="5">
        <v>109732</v>
      </c>
      <c r="J77" s="1" t="s">
        <v>286</v>
      </c>
      <c r="K77" s="91" t="s">
        <v>287</v>
      </c>
      <c r="L77" s="90" t="s">
        <v>276</v>
      </c>
      <c r="M77" s="114" t="s">
        <v>133</v>
      </c>
      <c r="N77" s="114" t="s">
        <v>133</v>
      </c>
      <c r="O77" s="114" t="s">
        <v>133</v>
      </c>
      <c r="P77" s="272"/>
      <c r="Q77" s="272"/>
    </row>
    <row r="79" spans="2:17" ht="15" thickBot="1" x14ac:dyDescent="0.35"/>
    <row r="80" spans="2:17" ht="26.4" thickBot="1" x14ac:dyDescent="0.35">
      <c r="B80" s="267" t="s">
        <v>46</v>
      </c>
      <c r="C80" s="268"/>
      <c r="D80" s="268"/>
      <c r="E80" s="268"/>
      <c r="F80" s="268"/>
      <c r="G80" s="268"/>
      <c r="H80" s="268"/>
      <c r="I80" s="268"/>
      <c r="J80" s="268"/>
      <c r="K80" s="268"/>
      <c r="L80" s="268"/>
      <c r="M80" s="268"/>
      <c r="N80" s="269"/>
    </row>
    <row r="83" spans="1:26" ht="46.2" customHeight="1" x14ac:dyDescent="0.3">
      <c r="B83" s="68" t="s">
        <v>33</v>
      </c>
      <c r="C83" s="68" t="s">
        <v>47</v>
      </c>
      <c r="D83" s="265" t="s">
        <v>3</v>
      </c>
      <c r="E83" s="266"/>
    </row>
    <row r="84" spans="1:26" ht="46.95" customHeight="1" x14ac:dyDescent="0.3">
      <c r="B84" s="69" t="s">
        <v>120</v>
      </c>
      <c r="C84" s="114" t="s">
        <v>133</v>
      </c>
      <c r="D84" s="272"/>
      <c r="E84" s="272"/>
    </row>
    <row r="87" spans="1:26" ht="25.8" x14ac:dyDescent="0.3">
      <c r="B87" s="248" t="s">
        <v>64</v>
      </c>
      <c r="C87" s="249"/>
      <c r="D87" s="249"/>
      <c r="E87" s="249"/>
      <c r="F87" s="249"/>
      <c r="G87" s="249"/>
      <c r="H87" s="249"/>
      <c r="I87" s="249"/>
      <c r="J87" s="249"/>
      <c r="K87" s="249"/>
      <c r="L87" s="249"/>
      <c r="M87" s="249"/>
      <c r="N87" s="249"/>
      <c r="O87" s="249"/>
      <c r="P87" s="249"/>
    </row>
    <row r="89" spans="1:26" ht="15" thickBot="1" x14ac:dyDescent="0.35"/>
    <row r="90" spans="1:26" ht="26.4" thickBot="1" x14ac:dyDescent="0.35">
      <c r="B90" s="267" t="s">
        <v>54</v>
      </c>
      <c r="C90" s="268"/>
      <c r="D90" s="268"/>
      <c r="E90" s="268"/>
      <c r="F90" s="268"/>
      <c r="G90" s="268"/>
      <c r="H90" s="268"/>
      <c r="I90" s="268"/>
      <c r="J90" s="268"/>
      <c r="K90" s="268"/>
      <c r="L90" s="268"/>
      <c r="M90" s="268"/>
      <c r="N90" s="269"/>
    </row>
    <row r="92" spans="1:26" ht="15" thickBot="1" x14ac:dyDescent="0.35">
      <c r="M92" s="65"/>
      <c r="N92" s="65"/>
    </row>
    <row r="93" spans="1:26" s="100" customFormat="1" ht="109.5" customHeight="1" x14ac:dyDescent="0.3">
      <c r="B93" s="111" t="s">
        <v>142</v>
      </c>
      <c r="C93" s="111" t="s">
        <v>143</v>
      </c>
      <c r="D93" s="111" t="s">
        <v>144</v>
      </c>
      <c r="E93" s="111" t="s">
        <v>45</v>
      </c>
      <c r="F93" s="111" t="s">
        <v>22</v>
      </c>
      <c r="G93" s="111" t="s">
        <v>97</v>
      </c>
      <c r="H93" s="111" t="s">
        <v>17</v>
      </c>
      <c r="I93" s="111" t="s">
        <v>10</v>
      </c>
      <c r="J93" s="111" t="s">
        <v>31</v>
      </c>
      <c r="K93" s="111" t="s">
        <v>61</v>
      </c>
      <c r="L93" s="111" t="s">
        <v>20</v>
      </c>
      <c r="M93" s="96" t="s">
        <v>26</v>
      </c>
      <c r="N93" s="111" t="s">
        <v>145</v>
      </c>
      <c r="O93" s="111" t="s">
        <v>36</v>
      </c>
      <c r="P93" s="112" t="s">
        <v>11</v>
      </c>
      <c r="Q93" s="112" t="s">
        <v>19</v>
      </c>
    </row>
    <row r="94" spans="1:26" s="106" customFormat="1" ht="43.2" x14ac:dyDescent="0.3">
      <c r="A94" s="47">
        <v>1</v>
      </c>
      <c r="B94" s="107"/>
      <c r="C94" s="108"/>
      <c r="D94" s="107"/>
      <c r="E94" s="102"/>
      <c r="F94" s="103"/>
      <c r="G94" s="144"/>
      <c r="H94" s="110"/>
      <c r="I94" s="104"/>
      <c r="J94" s="104"/>
      <c r="K94" s="104"/>
      <c r="L94" s="104"/>
      <c r="M94" s="95"/>
      <c r="N94" s="95"/>
      <c r="O94" s="27"/>
      <c r="P94" s="27"/>
      <c r="Q94" s="145" t="s">
        <v>357</v>
      </c>
      <c r="R94" s="105"/>
      <c r="S94" s="105"/>
      <c r="T94" s="105"/>
      <c r="U94" s="105"/>
      <c r="V94" s="105"/>
      <c r="W94" s="105"/>
      <c r="X94" s="105"/>
      <c r="Y94" s="105"/>
      <c r="Z94" s="105"/>
    </row>
    <row r="95" spans="1:26" x14ac:dyDescent="0.3">
      <c r="B95" s="30"/>
      <c r="C95" s="30"/>
      <c r="D95" s="30"/>
      <c r="E95" s="31"/>
      <c r="F95" s="30"/>
      <c r="G95" s="30"/>
      <c r="H95" s="30"/>
      <c r="I95" s="30"/>
      <c r="J95" s="30"/>
      <c r="K95" s="30"/>
      <c r="L95" s="30"/>
      <c r="M95" s="30"/>
      <c r="N95" s="30"/>
      <c r="O95" s="30"/>
      <c r="P95" s="30"/>
    </row>
    <row r="96" spans="1:26" ht="18" x14ac:dyDescent="0.3">
      <c r="B96" s="59" t="s">
        <v>32</v>
      </c>
      <c r="C96" s="73" t="s">
        <v>350</v>
      </c>
      <c r="H96" s="32"/>
      <c r="I96" s="32"/>
      <c r="J96" s="32"/>
      <c r="K96" s="32"/>
      <c r="L96" s="32"/>
      <c r="M96" s="32"/>
      <c r="N96" s="30"/>
      <c r="O96" s="30"/>
      <c r="P96" s="30"/>
    </row>
    <row r="98" spans="2:17" ht="15" thickBot="1" x14ac:dyDescent="0.35"/>
    <row r="99" spans="2:17" ht="37.200000000000003" customHeight="1" thickBot="1" x14ac:dyDescent="0.35">
      <c r="B99" s="76" t="s">
        <v>49</v>
      </c>
      <c r="C99" s="77" t="s">
        <v>50</v>
      </c>
      <c r="D99" s="76" t="s">
        <v>51</v>
      </c>
      <c r="E99" s="77" t="s">
        <v>55</v>
      </c>
    </row>
    <row r="100" spans="2:17" ht="41.4" customHeight="1" x14ac:dyDescent="0.3">
      <c r="B100" s="67" t="s">
        <v>121</v>
      </c>
      <c r="C100" s="70">
        <v>20</v>
      </c>
      <c r="D100" s="70">
        <v>0</v>
      </c>
      <c r="E100" s="277">
        <f>+D100+D101+D102</f>
        <v>0</v>
      </c>
    </row>
    <row r="101" spans="2:17" x14ac:dyDescent="0.3">
      <c r="B101" s="67" t="s">
        <v>122</v>
      </c>
      <c r="C101" s="57">
        <v>30</v>
      </c>
      <c r="D101" s="151">
        <v>0</v>
      </c>
      <c r="E101" s="278"/>
    </row>
    <row r="102" spans="2:17" ht="15" thickBot="1" x14ac:dyDescent="0.35">
      <c r="B102" s="67" t="s">
        <v>123</v>
      </c>
      <c r="C102" s="72">
        <v>40</v>
      </c>
      <c r="D102" s="72">
        <v>0</v>
      </c>
      <c r="E102" s="279"/>
    </row>
    <row r="104" spans="2:17" ht="15" thickBot="1" x14ac:dyDescent="0.35"/>
    <row r="105" spans="2:17" ht="26.4" thickBot="1" x14ac:dyDescent="0.35">
      <c r="B105" s="267" t="s">
        <v>52</v>
      </c>
      <c r="C105" s="268"/>
      <c r="D105" s="268"/>
      <c r="E105" s="268"/>
      <c r="F105" s="268"/>
      <c r="G105" s="268"/>
      <c r="H105" s="268"/>
      <c r="I105" s="268"/>
      <c r="J105" s="268"/>
      <c r="K105" s="268"/>
      <c r="L105" s="268"/>
      <c r="M105" s="268"/>
      <c r="N105" s="269"/>
    </row>
    <row r="107" spans="2:17" ht="76.5" customHeight="1" x14ac:dyDescent="0.3">
      <c r="B107" s="113" t="s">
        <v>0</v>
      </c>
      <c r="C107" s="113" t="s">
        <v>39</v>
      </c>
      <c r="D107" s="113" t="s">
        <v>40</v>
      </c>
      <c r="E107" s="113" t="s">
        <v>110</v>
      </c>
      <c r="F107" s="113" t="s">
        <v>112</v>
      </c>
      <c r="G107" s="113" t="s">
        <v>113</v>
      </c>
      <c r="H107" s="113" t="s">
        <v>114</v>
      </c>
      <c r="I107" s="113" t="s">
        <v>111</v>
      </c>
      <c r="J107" s="265" t="s">
        <v>115</v>
      </c>
      <c r="K107" s="270"/>
      <c r="L107" s="266"/>
      <c r="M107" s="113" t="s">
        <v>119</v>
      </c>
      <c r="N107" s="113" t="s">
        <v>41</v>
      </c>
      <c r="O107" s="113" t="s">
        <v>42</v>
      </c>
      <c r="P107" s="265" t="s">
        <v>3</v>
      </c>
      <c r="Q107" s="266"/>
    </row>
    <row r="108" spans="2:17" ht="60.75" customHeight="1" x14ac:dyDescent="0.3">
      <c r="B108" s="150" t="s">
        <v>127</v>
      </c>
      <c r="C108" s="150"/>
      <c r="D108" s="3"/>
      <c r="E108" s="3"/>
      <c r="F108" s="3"/>
      <c r="G108" s="3"/>
      <c r="H108" s="3"/>
      <c r="I108" s="5"/>
      <c r="J108" s="1"/>
      <c r="K108" s="91"/>
      <c r="L108" s="90"/>
      <c r="M108" s="114"/>
      <c r="N108" s="114"/>
      <c r="O108" s="114"/>
      <c r="P108" s="271" t="s">
        <v>358</v>
      </c>
      <c r="Q108" s="271"/>
    </row>
    <row r="109" spans="2:17" ht="60.75" customHeight="1" x14ac:dyDescent="0.3">
      <c r="B109" s="150" t="s">
        <v>128</v>
      </c>
      <c r="C109" s="150"/>
      <c r="D109" s="3"/>
      <c r="E109" s="3"/>
      <c r="F109" s="3"/>
      <c r="G109" s="3"/>
      <c r="H109" s="3"/>
      <c r="I109" s="5"/>
      <c r="J109" s="1"/>
      <c r="K109" s="91"/>
      <c r="L109" s="90"/>
      <c r="M109" s="114"/>
      <c r="N109" s="114"/>
      <c r="O109" s="114"/>
      <c r="P109" s="271" t="s">
        <v>358</v>
      </c>
      <c r="Q109" s="271"/>
    </row>
    <row r="110" spans="2:17" ht="33.6" customHeight="1" x14ac:dyDescent="0.3">
      <c r="B110" s="150" t="s">
        <v>129</v>
      </c>
      <c r="C110" s="150"/>
      <c r="D110" s="3"/>
      <c r="E110" s="3"/>
      <c r="F110" s="3"/>
      <c r="G110" s="3"/>
      <c r="H110" s="3"/>
      <c r="I110" s="5"/>
      <c r="J110" s="1"/>
      <c r="K110" s="90"/>
      <c r="L110" s="90"/>
      <c r="M110" s="114"/>
      <c r="N110" s="114"/>
      <c r="O110" s="114"/>
      <c r="P110" s="271" t="s">
        <v>358</v>
      </c>
      <c r="Q110" s="271"/>
    </row>
    <row r="113" spans="2:7" ht="15" thickBot="1" x14ac:dyDescent="0.35"/>
    <row r="114" spans="2:7" ht="54" customHeight="1" x14ac:dyDescent="0.3">
      <c r="B114" s="117" t="s">
        <v>33</v>
      </c>
      <c r="C114" s="117" t="s">
        <v>49</v>
      </c>
      <c r="D114" s="113" t="s">
        <v>50</v>
      </c>
      <c r="E114" s="117" t="s">
        <v>51</v>
      </c>
      <c r="F114" s="77" t="s">
        <v>56</v>
      </c>
      <c r="G114" s="87"/>
    </row>
    <row r="115" spans="2:7" ht="120.75" customHeight="1" x14ac:dyDescent="0.2">
      <c r="B115" s="273" t="s">
        <v>53</v>
      </c>
      <c r="C115" s="6" t="s">
        <v>124</v>
      </c>
      <c r="D115" s="151">
        <v>25</v>
      </c>
      <c r="E115" s="151">
        <v>0</v>
      </c>
      <c r="F115" s="274">
        <f>+E115+E116+E117</f>
        <v>0</v>
      </c>
      <c r="G115" s="88"/>
    </row>
    <row r="116" spans="2:7" ht="76.2" customHeight="1" x14ac:dyDescent="0.2">
      <c r="B116" s="273"/>
      <c r="C116" s="6" t="s">
        <v>125</v>
      </c>
      <c r="D116" s="74">
        <v>25</v>
      </c>
      <c r="E116" s="151">
        <v>0</v>
      </c>
      <c r="F116" s="275"/>
      <c r="G116" s="88"/>
    </row>
    <row r="117" spans="2:7" ht="69" customHeight="1" x14ac:dyDescent="0.2">
      <c r="B117" s="273"/>
      <c r="C117" s="6" t="s">
        <v>126</v>
      </c>
      <c r="D117" s="151">
        <v>10</v>
      </c>
      <c r="E117" s="151">
        <v>0</v>
      </c>
      <c r="F117" s="276"/>
      <c r="G117" s="88"/>
    </row>
    <row r="118" spans="2:7" x14ac:dyDescent="0.3">
      <c r="C118" s="97"/>
    </row>
    <row r="121" spans="2:7" x14ac:dyDescent="0.3">
      <c r="B121" s="115" t="s">
        <v>57</v>
      </c>
    </row>
    <row r="124" spans="2:7" x14ac:dyDescent="0.3">
      <c r="B124" s="118" t="s">
        <v>33</v>
      </c>
      <c r="C124" s="118" t="s">
        <v>58</v>
      </c>
      <c r="D124" s="117" t="s">
        <v>51</v>
      </c>
      <c r="E124" s="117" t="s">
        <v>16</v>
      </c>
    </row>
    <row r="125" spans="2:7" ht="27.6" x14ac:dyDescent="0.3">
      <c r="B125" s="98" t="s">
        <v>59</v>
      </c>
      <c r="C125" s="99">
        <v>40</v>
      </c>
      <c r="D125" s="151">
        <f>+E100</f>
        <v>0</v>
      </c>
      <c r="E125" s="257">
        <f>+D125+D126</f>
        <v>0</v>
      </c>
    </row>
    <row r="126" spans="2:7" ht="41.4" x14ac:dyDescent="0.3">
      <c r="B126" s="98" t="s">
        <v>60</v>
      </c>
      <c r="C126" s="99">
        <v>60</v>
      </c>
      <c r="D126" s="151">
        <f>+F115</f>
        <v>0</v>
      </c>
      <c r="E126" s="258"/>
    </row>
  </sheetData>
  <mergeCells count="38">
    <mergeCell ref="P110:Q110"/>
    <mergeCell ref="B115:B117"/>
    <mergeCell ref="F115:F117"/>
    <mergeCell ref="E125:E126"/>
    <mergeCell ref="B90:N90"/>
    <mergeCell ref="E100:E102"/>
    <mergeCell ref="B105:N105"/>
    <mergeCell ref="J107:L107"/>
    <mergeCell ref="P107:Q107"/>
    <mergeCell ref="P108:Q108"/>
    <mergeCell ref="P109:Q109"/>
    <mergeCell ref="O63:P63"/>
    <mergeCell ref="O64:P64"/>
    <mergeCell ref="B54:B55"/>
    <mergeCell ref="C54:C55"/>
    <mergeCell ref="D54:E54"/>
    <mergeCell ref="C58:N58"/>
    <mergeCell ref="B60:N60"/>
    <mergeCell ref="B87:P87"/>
    <mergeCell ref="B70:N70"/>
    <mergeCell ref="J75:L75"/>
    <mergeCell ref="P75:Q75"/>
    <mergeCell ref="P76:Q76"/>
    <mergeCell ref="P77:Q77"/>
    <mergeCell ref="B80:N80"/>
    <mergeCell ref="D83:E83"/>
    <mergeCell ref="D84:E84"/>
    <mergeCell ref="C9:N9"/>
    <mergeCell ref="B2:P2"/>
    <mergeCell ref="B4:P4"/>
    <mergeCell ref="C6:N6"/>
    <mergeCell ref="C7:N7"/>
    <mergeCell ref="C8:N8"/>
    <mergeCell ref="C10:E10"/>
    <mergeCell ref="B14:C21"/>
    <mergeCell ref="B22:C22"/>
    <mergeCell ref="E40:E41"/>
    <mergeCell ref="M45:N45"/>
  </mergeCells>
  <dataValidations count="2">
    <dataValidation type="list" allowBlank="1" showInputMessage="1" showErrorMessage="1" sqref="WVE983042 A65538 IS65538 SO65538 ACK65538 AMG65538 AWC65538 BFY65538 BPU65538 BZQ65538 CJM65538 CTI65538 DDE65538 DNA65538 DWW65538 EGS65538 EQO65538 FAK65538 FKG65538 FUC65538 GDY65538 GNU65538 GXQ65538 HHM65538 HRI65538 IBE65538 ILA65538 IUW65538 JES65538 JOO65538 JYK65538 KIG65538 KSC65538 LBY65538 LLU65538 LVQ65538 MFM65538 MPI65538 MZE65538 NJA65538 NSW65538 OCS65538 OMO65538 OWK65538 PGG65538 PQC65538 PZY65538 QJU65538 QTQ65538 RDM65538 RNI65538 RXE65538 SHA65538 SQW65538 TAS65538 TKO65538 TUK65538 UEG65538 UOC65538 UXY65538 VHU65538 VRQ65538 WBM65538 WLI65538 WVE65538 A131074 IS131074 SO131074 ACK131074 AMG131074 AWC131074 BFY131074 BPU131074 BZQ131074 CJM131074 CTI131074 DDE131074 DNA131074 DWW131074 EGS131074 EQO131074 FAK131074 FKG131074 FUC131074 GDY131074 GNU131074 GXQ131074 HHM131074 HRI131074 IBE131074 ILA131074 IUW131074 JES131074 JOO131074 JYK131074 KIG131074 KSC131074 LBY131074 LLU131074 LVQ131074 MFM131074 MPI131074 MZE131074 NJA131074 NSW131074 OCS131074 OMO131074 OWK131074 PGG131074 PQC131074 PZY131074 QJU131074 QTQ131074 RDM131074 RNI131074 RXE131074 SHA131074 SQW131074 TAS131074 TKO131074 TUK131074 UEG131074 UOC131074 UXY131074 VHU131074 VRQ131074 WBM131074 WLI131074 WVE131074 A196610 IS196610 SO196610 ACK196610 AMG196610 AWC196610 BFY196610 BPU196610 BZQ196610 CJM196610 CTI196610 DDE196610 DNA196610 DWW196610 EGS196610 EQO196610 FAK196610 FKG196610 FUC196610 GDY196610 GNU196610 GXQ196610 HHM196610 HRI196610 IBE196610 ILA196610 IUW196610 JES196610 JOO196610 JYK196610 KIG196610 KSC196610 LBY196610 LLU196610 LVQ196610 MFM196610 MPI196610 MZE196610 NJA196610 NSW196610 OCS196610 OMO196610 OWK196610 PGG196610 PQC196610 PZY196610 QJU196610 QTQ196610 RDM196610 RNI196610 RXE196610 SHA196610 SQW196610 TAS196610 TKO196610 TUK196610 UEG196610 UOC196610 UXY196610 VHU196610 VRQ196610 WBM196610 WLI196610 WVE196610 A262146 IS262146 SO262146 ACK262146 AMG262146 AWC262146 BFY262146 BPU262146 BZQ262146 CJM262146 CTI262146 DDE262146 DNA262146 DWW262146 EGS262146 EQO262146 FAK262146 FKG262146 FUC262146 GDY262146 GNU262146 GXQ262146 HHM262146 HRI262146 IBE262146 ILA262146 IUW262146 JES262146 JOO262146 JYK262146 KIG262146 KSC262146 LBY262146 LLU262146 LVQ262146 MFM262146 MPI262146 MZE262146 NJA262146 NSW262146 OCS262146 OMO262146 OWK262146 PGG262146 PQC262146 PZY262146 QJU262146 QTQ262146 RDM262146 RNI262146 RXE262146 SHA262146 SQW262146 TAS262146 TKO262146 TUK262146 UEG262146 UOC262146 UXY262146 VHU262146 VRQ262146 WBM262146 WLI262146 WVE262146 A327682 IS327682 SO327682 ACK327682 AMG327682 AWC327682 BFY327682 BPU327682 BZQ327682 CJM327682 CTI327682 DDE327682 DNA327682 DWW327682 EGS327682 EQO327682 FAK327682 FKG327682 FUC327682 GDY327682 GNU327682 GXQ327682 HHM327682 HRI327682 IBE327682 ILA327682 IUW327682 JES327682 JOO327682 JYK327682 KIG327682 KSC327682 LBY327682 LLU327682 LVQ327682 MFM327682 MPI327682 MZE327682 NJA327682 NSW327682 OCS327682 OMO327682 OWK327682 PGG327682 PQC327682 PZY327682 QJU327682 QTQ327682 RDM327682 RNI327682 RXE327682 SHA327682 SQW327682 TAS327682 TKO327682 TUK327682 UEG327682 UOC327682 UXY327682 VHU327682 VRQ327682 WBM327682 WLI327682 WVE327682 A393218 IS393218 SO393218 ACK393218 AMG393218 AWC393218 BFY393218 BPU393218 BZQ393218 CJM393218 CTI393218 DDE393218 DNA393218 DWW393218 EGS393218 EQO393218 FAK393218 FKG393218 FUC393218 GDY393218 GNU393218 GXQ393218 HHM393218 HRI393218 IBE393218 ILA393218 IUW393218 JES393218 JOO393218 JYK393218 KIG393218 KSC393218 LBY393218 LLU393218 LVQ393218 MFM393218 MPI393218 MZE393218 NJA393218 NSW393218 OCS393218 OMO393218 OWK393218 PGG393218 PQC393218 PZY393218 QJU393218 QTQ393218 RDM393218 RNI393218 RXE393218 SHA393218 SQW393218 TAS393218 TKO393218 TUK393218 UEG393218 UOC393218 UXY393218 VHU393218 VRQ393218 WBM393218 WLI393218 WVE393218 A458754 IS458754 SO458754 ACK458754 AMG458754 AWC458754 BFY458754 BPU458754 BZQ458754 CJM458754 CTI458754 DDE458754 DNA458754 DWW458754 EGS458754 EQO458754 FAK458754 FKG458754 FUC458754 GDY458754 GNU458754 GXQ458754 HHM458754 HRI458754 IBE458754 ILA458754 IUW458754 JES458754 JOO458754 JYK458754 KIG458754 KSC458754 LBY458754 LLU458754 LVQ458754 MFM458754 MPI458754 MZE458754 NJA458754 NSW458754 OCS458754 OMO458754 OWK458754 PGG458754 PQC458754 PZY458754 QJU458754 QTQ458754 RDM458754 RNI458754 RXE458754 SHA458754 SQW458754 TAS458754 TKO458754 TUK458754 UEG458754 UOC458754 UXY458754 VHU458754 VRQ458754 WBM458754 WLI458754 WVE458754 A524290 IS524290 SO524290 ACK524290 AMG524290 AWC524290 BFY524290 BPU524290 BZQ524290 CJM524290 CTI524290 DDE524290 DNA524290 DWW524290 EGS524290 EQO524290 FAK524290 FKG524290 FUC524290 GDY524290 GNU524290 GXQ524290 HHM524290 HRI524290 IBE524290 ILA524290 IUW524290 JES524290 JOO524290 JYK524290 KIG524290 KSC524290 LBY524290 LLU524290 LVQ524290 MFM524290 MPI524290 MZE524290 NJA524290 NSW524290 OCS524290 OMO524290 OWK524290 PGG524290 PQC524290 PZY524290 QJU524290 QTQ524290 RDM524290 RNI524290 RXE524290 SHA524290 SQW524290 TAS524290 TKO524290 TUK524290 UEG524290 UOC524290 UXY524290 VHU524290 VRQ524290 WBM524290 WLI524290 WVE524290 A589826 IS589826 SO589826 ACK589826 AMG589826 AWC589826 BFY589826 BPU589826 BZQ589826 CJM589826 CTI589826 DDE589826 DNA589826 DWW589826 EGS589826 EQO589826 FAK589826 FKG589826 FUC589826 GDY589826 GNU589826 GXQ589826 HHM589826 HRI589826 IBE589826 ILA589826 IUW589826 JES589826 JOO589826 JYK589826 KIG589826 KSC589826 LBY589826 LLU589826 LVQ589826 MFM589826 MPI589826 MZE589826 NJA589826 NSW589826 OCS589826 OMO589826 OWK589826 PGG589826 PQC589826 PZY589826 QJU589826 QTQ589826 RDM589826 RNI589826 RXE589826 SHA589826 SQW589826 TAS589826 TKO589826 TUK589826 UEG589826 UOC589826 UXY589826 VHU589826 VRQ589826 WBM589826 WLI589826 WVE589826 A655362 IS655362 SO655362 ACK655362 AMG655362 AWC655362 BFY655362 BPU655362 BZQ655362 CJM655362 CTI655362 DDE655362 DNA655362 DWW655362 EGS655362 EQO655362 FAK655362 FKG655362 FUC655362 GDY655362 GNU655362 GXQ655362 HHM655362 HRI655362 IBE655362 ILA655362 IUW655362 JES655362 JOO655362 JYK655362 KIG655362 KSC655362 LBY655362 LLU655362 LVQ655362 MFM655362 MPI655362 MZE655362 NJA655362 NSW655362 OCS655362 OMO655362 OWK655362 PGG655362 PQC655362 PZY655362 QJU655362 QTQ655362 RDM655362 RNI655362 RXE655362 SHA655362 SQW655362 TAS655362 TKO655362 TUK655362 UEG655362 UOC655362 UXY655362 VHU655362 VRQ655362 WBM655362 WLI655362 WVE655362 A720898 IS720898 SO720898 ACK720898 AMG720898 AWC720898 BFY720898 BPU720898 BZQ720898 CJM720898 CTI720898 DDE720898 DNA720898 DWW720898 EGS720898 EQO720898 FAK720898 FKG720898 FUC720898 GDY720898 GNU720898 GXQ720898 HHM720898 HRI720898 IBE720898 ILA720898 IUW720898 JES720898 JOO720898 JYK720898 KIG720898 KSC720898 LBY720898 LLU720898 LVQ720898 MFM720898 MPI720898 MZE720898 NJA720898 NSW720898 OCS720898 OMO720898 OWK720898 PGG720898 PQC720898 PZY720898 QJU720898 QTQ720898 RDM720898 RNI720898 RXE720898 SHA720898 SQW720898 TAS720898 TKO720898 TUK720898 UEG720898 UOC720898 UXY720898 VHU720898 VRQ720898 WBM720898 WLI720898 WVE720898 A786434 IS786434 SO786434 ACK786434 AMG786434 AWC786434 BFY786434 BPU786434 BZQ786434 CJM786434 CTI786434 DDE786434 DNA786434 DWW786434 EGS786434 EQO786434 FAK786434 FKG786434 FUC786434 GDY786434 GNU786434 GXQ786434 HHM786434 HRI786434 IBE786434 ILA786434 IUW786434 JES786434 JOO786434 JYK786434 KIG786434 KSC786434 LBY786434 LLU786434 LVQ786434 MFM786434 MPI786434 MZE786434 NJA786434 NSW786434 OCS786434 OMO786434 OWK786434 PGG786434 PQC786434 PZY786434 QJU786434 QTQ786434 RDM786434 RNI786434 RXE786434 SHA786434 SQW786434 TAS786434 TKO786434 TUK786434 UEG786434 UOC786434 UXY786434 VHU786434 VRQ786434 WBM786434 WLI786434 WVE786434 A851970 IS851970 SO851970 ACK851970 AMG851970 AWC851970 BFY851970 BPU851970 BZQ851970 CJM851970 CTI851970 DDE851970 DNA851970 DWW851970 EGS851970 EQO851970 FAK851970 FKG851970 FUC851970 GDY851970 GNU851970 GXQ851970 HHM851970 HRI851970 IBE851970 ILA851970 IUW851970 JES851970 JOO851970 JYK851970 KIG851970 KSC851970 LBY851970 LLU851970 LVQ851970 MFM851970 MPI851970 MZE851970 NJA851970 NSW851970 OCS851970 OMO851970 OWK851970 PGG851970 PQC851970 PZY851970 QJU851970 QTQ851970 RDM851970 RNI851970 RXE851970 SHA851970 SQW851970 TAS851970 TKO851970 TUK851970 UEG851970 UOC851970 UXY851970 VHU851970 VRQ851970 WBM851970 WLI851970 WVE851970 A917506 IS917506 SO917506 ACK917506 AMG917506 AWC917506 BFY917506 BPU917506 BZQ917506 CJM917506 CTI917506 DDE917506 DNA917506 DWW917506 EGS917506 EQO917506 FAK917506 FKG917506 FUC917506 GDY917506 GNU917506 GXQ917506 HHM917506 HRI917506 IBE917506 ILA917506 IUW917506 JES917506 JOO917506 JYK917506 KIG917506 KSC917506 LBY917506 LLU917506 LVQ917506 MFM917506 MPI917506 MZE917506 NJA917506 NSW917506 OCS917506 OMO917506 OWK917506 PGG917506 PQC917506 PZY917506 QJU917506 QTQ917506 RDM917506 RNI917506 RXE917506 SHA917506 SQW917506 TAS917506 TKO917506 TUK917506 UEG917506 UOC917506 UXY917506 VHU917506 VRQ917506 WBM917506 WLI917506 WVE917506 A983042 IS983042 SO983042 ACK983042 AMG983042 AWC983042 BFY983042 BPU983042 BZQ983042 CJM983042 CTI983042 DDE983042 DNA983042 DWW983042 EGS983042 EQO983042 FAK983042 FKG983042 FUC983042 GDY983042 GNU983042 GXQ983042 HHM983042 HRI983042 IBE983042 ILA983042 IUW983042 JES983042 JOO983042 JYK983042 KIG983042 KSC983042 LBY983042 LLU983042 LVQ983042 MFM983042 MPI983042 MZE983042 NJA983042 NSW983042 OCS983042 OMO983042 OWK983042 PGG983042 PQC983042 PZY983042 QJU983042 QTQ983042 RDM983042 RNI983042 RXE983042 SHA983042 SQW983042 TAS983042 TKO983042 TUK983042 UEG983042 UOC983042 UXY983042 VHU983042 VRQ983042 WBM983042 WLI98304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2 WLL983042 C65538 IV65538 SR65538 ACN65538 AMJ65538 AWF65538 BGB65538 BPX65538 BZT65538 CJP65538 CTL65538 DDH65538 DND65538 DWZ65538 EGV65538 EQR65538 FAN65538 FKJ65538 FUF65538 GEB65538 GNX65538 GXT65538 HHP65538 HRL65538 IBH65538 ILD65538 IUZ65538 JEV65538 JOR65538 JYN65538 KIJ65538 KSF65538 LCB65538 LLX65538 LVT65538 MFP65538 MPL65538 MZH65538 NJD65538 NSZ65538 OCV65538 OMR65538 OWN65538 PGJ65538 PQF65538 QAB65538 QJX65538 QTT65538 RDP65538 RNL65538 RXH65538 SHD65538 SQZ65538 TAV65538 TKR65538 TUN65538 UEJ65538 UOF65538 UYB65538 VHX65538 VRT65538 WBP65538 WLL65538 WVH65538 C131074 IV131074 SR131074 ACN131074 AMJ131074 AWF131074 BGB131074 BPX131074 BZT131074 CJP131074 CTL131074 DDH131074 DND131074 DWZ131074 EGV131074 EQR131074 FAN131074 FKJ131074 FUF131074 GEB131074 GNX131074 GXT131074 HHP131074 HRL131074 IBH131074 ILD131074 IUZ131074 JEV131074 JOR131074 JYN131074 KIJ131074 KSF131074 LCB131074 LLX131074 LVT131074 MFP131074 MPL131074 MZH131074 NJD131074 NSZ131074 OCV131074 OMR131074 OWN131074 PGJ131074 PQF131074 QAB131074 QJX131074 QTT131074 RDP131074 RNL131074 RXH131074 SHD131074 SQZ131074 TAV131074 TKR131074 TUN131074 UEJ131074 UOF131074 UYB131074 VHX131074 VRT131074 WBP131074 WLL131074 WVH131074 C196610 IV196610 SR196610 ACN196610 AMJ196610 AWF196610 BGB196610 BPX196610 BZT196610 CJP196610 CTL196610 DDH196610 DND196610 DWZ196610 EGV196610 EQR196610 FAN196610 FKJ196610 FUF196610 GEB196610 GNX196610 GXT196610 HHP196610 HRL196610 IBH196610 ILD196610 IUZ196610 JEV196610 JOR196610 JYN196610 KIJ196610 KSF196610 LCB196610 LLX196610 LVT196610 MFP196610 MPL196610 MZH196610 NJD196610 NSZ196610 OCV196610 OMR196610 OWN196610 PGJ196610 PQF196610 QAB196610 QJX196610 QTT196610 RDP196610 RNL196610 RXH196610 SHD196610 SQZ196610 TAV196610 TKR196610 TUN196610 UEJ196610 UOF196610 UYB196610 VHX196610 VRT196610 WBP196610 WLL196610 WVH196610 C262146 IV262146 SR262146 ACN262146 AMJ262146 AWF262146 BGB262146 BPX262146 BZT262146 CJP262146 CTL262146 DDH262146 DND262146 DWZ262146 EGV262146 EQR262146 FAN262146 FKJ262146 FUF262146 GEB262146 GNX262146 GXT262146 HHP262146 HRL262146 IBH262146 ILD262146 IUZ262146 JEV262146 JOR262146 JYN262146 KIJ262146 KSF262146 LCB262146 LLX262146 LVT262146 MFP262146 MPL262146 MZH262146 NJD262146 NSZ262146 OCV262146 OMR262146 OWN262146 PGJ262146 PQF262146 QAB262146 QJX262146 QTT262146 RDP262146 RNL262146 RXH262146 SHD262146 SQZ262146 TAV262146 TKR262146 TUN262146 UEJ262146 UOF262146 UYB262146 VHX262146 VRT262146 WBP262146 WLL262146 WVH262146 C327682 IV327682 SR327682 ACN327682 AMJ327682 AWF327682 BGB327682 BPX327682 BZT327682 CJP327682 CTL327682 DDH327682 DND327682 DWZ327682 EGV327682 EQR327682 FAN327682 FKJ327682 FUF327682 GEB327682 GNX327682 GXT327682 HHP327682 HRL327682 IBH327682 ILD327682 IUZ327682 JEV327682 JOR327682 JYN327682 KIJ327682 KSF327682 LCB327682 LLX327682 LVT327682 MFP327682 MPL327682 MZH327682 NJD327682 NSZ327682 OCV327682 OMR327682 OWN327682 PGJ327682 PQF327682 QAB327682 QJX327682 QTT327682 RDP327682 RNL327682 RXH327682 SHD327682 SQZ327682 TAV327682 TKR327682 TUN327682 UEJ327682 UOF327682 UYB327682 VHX327682 VRT327682 WBP327682 WLL327682 WVH327682 C393218 IV393218 SR393218 ACN393218 AMJ393218 AWF393218 BGB393218 BPX393218 BZT393218 CJP393218 CTL393218 DDH393218 DND393218 DWZ393218 EGV393218 EQR393218 FAN393218 FKJ393218 FUF393218 GEB393218 GNX393218 GXT393218 HHP393218 HRL393218 IBH393218 ILD393218 IUZ393218 JEV393218 JOR393218 JYN393218 KIJ393218 KSF393218 LCB393218 LLX393218 LVT393218 MFP393218 MPL393218 MZH393218 NJD393218 NSZ393218 OCV393218 OMR393218 OWN393218 PGJ393218 PQF393218 QAB393218 QJX393218 QTT393218 RDP393218 RNL393218 RXH393218 SHD393218 SQZ393218 TAV393218 TKR393218 TUN393218 UEJ393218 UOF393218 UYB393218 VHX393218 VRT393218 WBP393218 WLL393218 WVH393218 C458754 IV458754 SR458754 ACN458754 AMJ458754 AWF458754 BGB458754 BPX458754 BZT458754 CJP458754 CTL458754 DDH458754 DND458754 DWZ458754 EGV458754 EQR458754 FAN458754 FKJ458754 FUF458754 GEB458754 GNX458754 GXT458754 HHP458754 HRL458754 IBH458754 ILD458754 IUZ458754 JEV458754 JOR458754 JYN458754 KIJ458754 KSF458754 LCB458754 LLX458754 LVT458754 MFP458754 MPL458754 MZH458754 NJD458754 NSZ458754 OCV458754 OMR458754 OWN458754 PGJ458754 PQF458754 QAB458754 QJX458754 QTT458754 RDP458754 RNL458754 RXH458754 SHD458754 SQZ458754 TAV458754 TKR458754 TUN458754 UEJ458754 UOF458754 UYB458754 VHX458754 VRT458754 WBP458754 WLL458754 WVH458754 C524290 IV524290 SR524290 ACN524290 AMJ524290 AWF524290 BGB524290 BPX524290 BZT524290 CJP524290 CTL524290 DDH524290 DND524290 DWZ524290 EGV524290 EQR524290 FAN524290 FKJ524290 FUF524290 GEB524290 GNX524290 GXT524290 HHP524290 HRL524290 IBH524290 ILD524290 IUZ524290 JEV524290 JOR524290 JYN524290 KIJ524290 KSF524290 LCB524290 LLX524290 LVT524290 MFP524290 MPL524290 MZH524290 NJD524290 NSZ524290 OCV524290 OMR524290 OWN524290 PGJ524290 PQF524290 QAB524290 QJX524290 QTT524290 RDP524290 RNL524290 RXH524290 SHD524290 SQZ524290 TAV524290 TKR524290 TUN524290 UEJ524290 UOF524290 UYB524290 VHX524290 VRT524290 WBP524290 WLL524290 WVH524290 C589826 IV589826 SR589826 ACN589826 AMJ589826 AWF589826 BGB589826 BPX589826 BZT589826 CJP589826 CTL589826 DDH589826 DND589826 DWZ589826 EGV589826 EQR589826 FAN589826 FKJ589826 FUF589826 GEB589826 GNX589826 GXT589826 HHP589826 HRL589826 IBH589826 ILD589826 IUZ589826 JEV589826 JOR589826 JYN589826 KIJ589826 KSF589826 LCB589826 LLX589826 LVT589826 MFP589826 MPL589826 MZH589826 NJD589826 NSZ589826 OCV589826 OMR589826 OWN589826 PGJ589826 PQF589826 QAB589826 QJX589826 QTT589826 RDP589826 RNL589826 RXH589826 SHD589826 SQZ589826 TAV589826 TKR589826 TUN589826 UEJ589826 UOF589826 UYB589826 VHX589826 VRT589826 WBP589826 WLL589826 WVH589826 C655362 IV655362 SR655362 ACN655362 AMJ655362 AWF655362 BGB655362 BPX655362 BZT655362 CJP655362 CTL655362 DDH655362 DND655362 DWZ655362 EGV655362 EQR655362 FAN655362 FKJ655362 FUF655362 GEB655362 GNX655362 GXT655362 HHP655362 HRL655362 IBH655362 ILD655362 IUZ655362 JEV655362 JOR655362 JYN655362 KIJ655362 KSF655362 LCB655362 LLX655362 LVT655362 MFP655362 MPL655362 MZH655362 NJD655362 NSZ655362 OCV655362 OMR655362 OWN655362 PGJ655362 PQF655362 QAB655362 QJX655362 QTT655362 RDP655362 RNL655362 RXH655362 SHD655362 SQZ655362 TAV655362 TKR655362 TUN655362 UEJ655362 UOF655362 UYB655362 VHX655362 VRT655362 WBP655362 WLL655362 WVH655362 C720898 IV720898 SR720898 ACN720898 AMJ720898 AWF720898 BGB720898 BPX720898 BZT720898 CJP720898 CTL720898 DDH720898 DND720898 DWZ720898 EGV720898 EQR720898 FAN720898 FKJ720898 FUF720898 GEB720898 GNX720898 GXT720898 HHP720898 HRL720898 IBH720898 ILD720898 IUZ720898 JEV720898 JOR720898 JYN720898 KIJ720898 KSF720898 LCB720898 LLX720898 LVT720898 MFP720898 MPL720898 MZH720898 NJD720898 NSZ720898 OCV720898 OMR720898 OWN720898 PGJ720898 PQF720898 QAB720898 QJX720898 QTT720898 RDP720898 RNL720898 RXH720898 SHD720898 SQZ720898 TAV720898 TKR720898 TUN720898 UEJ720898 UOF720898 UYB720898 VHX720898 VRT720898 WBP720898 WLL720898 WVH720898 C786434 IV786434 SR786434 ACN786434 AMJ786434 AWF786434 BGB786434 BPX786434 BZT786434 CJP786434 CTL786434 DDH786434 DND786434 DWZ786434 EGV786434 EQR786434 FAN786434 FKJ786434 FUF786434 GEB786434 GNX786434 GXT786434 HHP786434 HRL786434 IBH786434 ILD786434 IUZ786434 JEV786434 JOR786434 JYN786434 KIJ786434 KSF786434 LCB786434 LLX786434 LVT786434 MFP786434 MPL786434 MZH786434 NJD786434 NSZ786434 OCV786434 OMR786434 OWN786434 PGJ786434 PQF786434 QAB786434 QJX786434 QTT786434 RDP786434 RNL786434 RXH786434 SHD786434 SQZ786434 TAV786434 TKR786434 TUN786434 UEJ786434 UOF786434 UYB786434 VHX786434 VRT786434 WBP786434 WLL786434 WVH786434 C851970 IV851970 SR851970 ACN851970 AMJ851970 AWF851970 BGB851970 BPX851970 BZT851970 CJP851970 CTL851970 DDH851970 DND851970 DWZ851970 EGV851970 EQR851970 FAN851970 FKJ851970 FUF851970 GEB851970 GNX851970 GXT851970 HHP851970 HRL851970 IBH851970 ILD851970 IUZ851970 JEV851970 JOR851970 JYN851970 KIJ851970 KSF851970 LCB851970 LLX851970 LVT851970 MFP851970 MPL851970 MZH851970 NJD851970 NSZ851970 OCV851970 OMR851970 OWN851970 PGJ851970 PQF851970 QAB851970 QJX851970 QTT851970 RDP851970 RNL851970 RXH851970 SHD851970 SQZ851970 TAV851970 TKR851970 TUN851970 UEJ851970 UOF851970 UYB851970 VHX851970 VRT851970 WBP851970 WLL851970 WVH851970 C917506 IV917506 SR917506 ACN917506 AMJ917506 AWF917506 BGB917506 BPX917506 BZT917506 CJP917506 CTL917506 DDH917506 DND917506 DWZ917506 EGV917506 EQR917506 FAN917506 FKJ917506 FUF917506 GEB917506 GNX917506 GXT917506 HHP917506 HRL917506 IBH917506 ILD917506 IUZ917506 JEV917506 JOR917506 JYN917506 KIJ917506 KSF917506 LCB917506 LLX917506 LVT917506 MFP917506 MPL917506 MZH917506 NJD917506 NSZ917506 OCV917506 OMR917506 OWN917506 PGJ917506 PQF917506 QAB917506 QJX917506 QTT917506 RDP917506 RNL917506 RXH917506 SHD917506 SQZ917506 TAV917506 TKR917506 TUN917506 UEJ917506 UOF917506 UYB917506 VHX917506 VRT917506 WBP917506 WLL917506 WVH917506 C983042 IV983042 SR983042 ACN983042 AMJ983042 AWF983042 BGB983042 BPX983042 BZT983042 CJP983042 CTL983042 DDH983042 DND983042 DWZ983042 EGV983042 EQR983042 FAN983042 FKJ983042 FUF983042 GEB983042 GNX983042 GXT983042 HHP983042 HRL983042 IBH983042 ILD983042 IUZ983042 JEV983042 JOR983042 JYN983042 KIJ983042 KSF983042 LCB983042 LLX983042 LVT983042 MFP983042 MPL983042 MZH983042 NJD983042 NSZ983042 OCV983042 OMR983042 OWN983042 PGJ983042 PQF983042 QAB983042 QJX983042 QTT983042 RDP983042 RNL983042 RXH983042 SHD983042 SQZ983042 TAV983042 TKR983042 TUN983042 UEJ983042 UOF983042 UYB983042 VHX983042 VRT983042 WBP98304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5"/>
  <sheetViews>
    <sheetView topLeftCell="A23" zoomScaleNormal="100" workbookViewId="0">
      <selection activeCell="D33" sqref="D33"/>
    </sheetView>
  </sheetViews>
  <sheetFormatPr baseColWidth="10" defaultRowHeight="14.4" x14ac:dyDescent="0.3"/>
  <cols>
    <col min="1" max="1" width="3.109375" style="9" bestFit="1" customWidth="1"/>
    <col min="2" max="2" width="102.6640625" style="9" bestFit="1" customWidth="1"/>
    <col min="3" max="3" width="31.109375" style="9" customWidth="1"/>
    <col min="4" max="4" width="26.6640625" style="9" customWidth="1"/>
    <col min="5" max="5" width="25" style="9" customWidth="1"/>
    <col min="6" max="7" width="29.6640625" style="9" customWidth="1"/>
    <col min="8" max="8" width="24.5546875" style="9" customWidth="1"/>
    <col min="9" max="9" width="24" style="9" customWidth="1"/>
    <col min="10" max="10" width="20.33203125" style="9" customWidth="1"/>
    <col min="11" max="11" width="14.6640625" style="9" bestFit="1" customWidth="1"/>
    <col min="12" max="13" width="18.6640625" style="9" customWidth="1"/>
    <col min="14" max="14" width="22.109375" style="9" customWidth="1"/>
    <col min="15" max="15" width="26.109375" style="9" customWidth="1"/>
    <col min="16" max="16" width="19.5546875" style="9" bestFit="1" customWidth="1"/>
    <col min="17" max="17" width="14.5546875" style="9" customWidth="1"/>
    <col min="18"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2:16" ht="25.8" x14ac:dyDescent="0.3">
      <c r="B2" s="248" t="s">
        <v>63</v>
      </c>
      <c r="C2" s="249"/>
      <c r="D2" s="249"/>
      <c r="E2" s="249"/>
      <c r="F2" s="249"/>
      <c r="G2" s="249"/>
      <c r="H2" s="249"/>
      <c r="I2" s="249"/>
      <c r="J2" s="249"/>
      <c r="K2" s="249"/>
      <c r="L2" s="249"/>
      <c r="M2" s="249"/>
      <c r="N2" s="249"/>
      <c r="O2" s="249"/>
      <c r="P2" s="249"/>
    </row>
    <row r="4" spans="2:16" ht="25.8" x14ac:dyDescent="0.3">
      <c r="B4" s="248" t="s">
        <v>48</v>
      </c>
      <c r="C4" s="249"/>
      <c r="D4" s="249"/>
      <c r="E4" s="249"/>
      <c r="F4" s="249"/>
      <c r="G4" s="249"/>
      <c r="H4" s="249"/>
      <c r="I4" s="249"/>
      <c r="J4" s="249"/>
      <c r="K4" s="249"/>
      <c r="L4" s="249"/>
      <c r="M4" s="249"/>
      <c r="N4" s="249"/>
      <c r="O4" s="249"/>
      <c r="P4" s="249"/>
    </row>
    <row r="5" spans="2:16" ht="15" thickBot="1" x14ac:dyDescent="0.35"/>
    <row r="6" spans="2:16" ht="21.6" thickBot="1" x14ac:dyDescent="0.35">
      <c r="B6" s="11" t="s">
        <v>4</v>
      </c>
      <c r="C6" s="246" t="s">
        <v>155</v>
      </c>
      <c r="D6" s="246"/>
      <c r="E6" s="246"/>
      <c r="F6" s="246"/>
      <c r="G6" s="246"/>
      <c r="H6" s="246"/>
      <c r="I6" s="246"/>
      <c r="J6" s="246"/>
      <c r="K6" s="246"/>
      <c r="L6" s="246"/>
      <c r="M6" s="246"/>
      <c r="N6" s="247"/>
    </row>
    <row r="7" spans="2:16" ht="16.2" thickBot="1" x14ac:dyDescent="0.35">
      <c r="B7" s="12" t="s">
        <v>5</v>
      </c>
      <c r="C7" s="246"/>
      <c r="D7" s="246"/>
      <c r="E7" s="246"/>
      <c r="F7" s="246"/>
      <c r="G7" s="246"/>
      <c r="H7" s="246"/>
      <c r="I7" s="246"/>
      <c r="J7" s="246"/>
      <c r="K7" s="246"/>
      <c r="L7" s="246"/>
      <c r="M7" s="246"/>
      <c r="N7" s="247"/>
    </row>
    <row r="8" spans="2:16" ht="16.2" thickBot="1" x14ac:dyDescent="0.35">
      <c r="B8" s="12" t="s">
        <v>6</v>
      </c>
      <c r="C8" s="246"/>
      <c r="D8" s="246"/>
      <c r="E8" s="246"/>
      <c r="F8" s="246"/>
      <c r="G8" s="246"/>
      <c r="H8" s="246"/>
      <c r="I8" s="246"/>
      <c r="J8" s="246"/>
      <c r="K8" s="246"/>
      <c r="L8" s="246"/>
      <c r="M8" s="246"/>
      <c r="N8" s="247"/>
    </row>
    <row r="9" spans="2:16" ht="16.2" thickBot="1" x14ac:dyDescent="0.35">
      <c r="B9" s="12" t="s">
        <v>7</v>
      </c>
      <c r="C9" s="246"/>
      <c r="D9" s="246"/>
      <c r="E9" s="246"/>
      <c r="F9" s="246"/>
      <c r="G9" s="246"/>
      <c r="H9" s="246"/>
      <c r="I9" s="246"/>
      <c r="J9" s="246"/>
      <c r="K9" s="246"/>
      <c r="L9" s="246"/>
      <c r="M9" s="246"/>
      <c r="N9" s="247"/>
    </row>
    <row r="10" spans="2:16" ht="16.2" thickBot="1" x14ac:dyDescent="0.35">
      <c r="B10" s="12" t="s">
        <v>8</v>
      </c>
      <c r="C10" s="252">
        <v>21</v>
      </c>
      <c r="D10" s="252"/>
      <c r="E10" s="253"/>
      <c r="F10" s="34"/>
      <c r="G10" s="34"/>
      <c r="H10" s="34"/>
      <c r="I10" s="34"/>
      <c r="J10" s="34"/>
      <c r="K10" s="34"/>
      <c r="L10" s="34"/>
      <c r="M10" s="34"/>
      <c r="N10" s="35"/>
    </row>
    <row r="11" spans="2:16" ht="16.2" thickBot="1" x14ac:dyDescent="0.35">
      <c r="B11" s="14" t="s">
        <v>9</v>
      </c>
      <c r="C11" s="15">
        <v>41974</v>
      </c>
      <c r="D11" s="16"/>
      <c r="E11" s="16"/>
      <c r="F11" s="16"/>
      <c r="G11" s="16"/>
      <c r="H11" s="16"/>
      <c r="I11" s="16"/>
      <c r="J11" s="16"/>
      <c r="K11" s="16"/>
      <c r="L11" s="16"/>
      <c r="M11" s="16"/>
      <c r="N11" s="17"/>
    </row>
    <row r="12" spans="2:16" ht="15.6" x14ac:dyDescent="0.3">
      <c r="B12" s="13"/>
      <c r="C12" s="18"/>
      <c r="D12" s="19"/>
      <c r="E12" s="19"/>
      <c r="F12" s="19"/>
      <c r="G12" s="19"/>
      <c r="H12" s="19"/>
      <c r="I12" s="100"/>
      <c r="J12" s="100"/>
      <c r="K12" s="100"/>
      <c r="L12" s="100"/>
      <c r="M12" s="100"/>
      <c r="N12" s="19"/>
    </row>
    <row r="13" spans="2:16" x14ac:dyDescent="0.3">
      <c r="I13" s="100"/>
      <c r="J13" s="100"/>
      <c r="K13" s="100"/>
      <c r="L13" s="100"/>
      <c r="M13" s="100"/>
      <c r="N13" s="101"/>
    </row>
    <row r="14" spans="2:16" ht="45.75" customHeight="1" x14ac:dyDescent="0.3">
      <c r="B14" s="254" t="s">
        <v>95</v>
      </c>
      <c r="C14" s="254"/>
      <c r="D14" s="152" t="s">
        <v>12</v>
      </c>
      <c r="E14" s="152" t="s">
        <v>13</v>
      </c>
      <c r="F14" s="152" t="s">
        <v>29</v>
      </c>
      <c r="G14" s="85"/>
      <c r="I14" s="38"/>
      <c r="J14" s="38"/>
      <c r="K14" s="38"/>
      <c r="L14" s="38"/>
      <c r="M14" s="38"/>
      <c r="N14" s="101"/>
    </row>
    <row r="15" spans="2:16" x14ac:dyDescent="0.3">
      <c r="B15" s="254"/>
      <c r="C15" s="254"/>
      <c r="D15" s="152">
        <v>21</v>
      </c>
      <c r="E15" s="36">
        <v>233461600</v>
      </c>
      <c r="F15" s="36">
        <v>80</v>
      </c>
      <c r="G15" s="86"/>
      <c r="I15" s="39"/>
      <c r="J15" s="39"/>
      <c r="K15" s="39"/>
      <c r="L15" s="39"/>
      <c r="M15" s="39"/>
      <c r="N15" s="101"/>
    </row>
    <row r="16" spans="2:16" x14ac:dyDescent="0.3">
      <c r="B16" s="254"/>
      <c r="C16" s="254"/>
      <c r="D16" s="152"/>
      <c r="E16" s="36"/>
      <c r="F16" s="36"/>
      <c r="G16" s="86"/>
      <c r="I16" s="39"/>
      <c r="J16" s="39"/>
      <c r="K16" s="39"/>
      <c r="L16" s="39"/>
      <c r="M16" s="39"/>
      <c r="N16" s="101"/>
    </row>
    <row r="17" spans="1:14" x14ac:dyDescent="0.3">
      <c r="B17" s="254"/>
      <c r="C17" s="254"/>
      <c r="D17" s="152"/>
      <c r="E17" s="36"/>
      <c r="F17" s="36"/>
      <c r="G17" s="86"/>
      <c r="I17" s="39"/>
      <c r="J17" s="39"/>
      <c r="K17" s="39"/>
      <c r="L17" s="39"/>
      <c r="M17" s="39"/>
      <c r="N17" s="101"/>
    </row>
    <row r="18" spans="1:14" x14ac:dyDescent="0.3">
      <c r="B18" s="254"/>
      <c r="C18" s="254"/>
      <c r="D18" s="152"/>
      <c r="E18" s="37"/>
      <c r="F18" s="36"/>
      <c r="G18" s="86"/>
      <c r="H18" s="22"/>
      <c r="I18" s="39"/>
      <c r="J18" s="39"/>
      <c r="K18" s="39"/>
      <c r="L18" s="39"/>
      <c r="M18" s="39"/>
      <c r="N18" s="20"/>
    </row>
    <row r="19" spans="1:14" x14ac:dyDescent="0.3">
      <c r="B19" s="254"/>
      <c r="C19" s="254"/>
      <c r="D19" s="152"/>
      <c r="E19" s="37"/>
      <c r="F19" s="36"/>
      <c r="G19" s="86"/>
      <c r="H19" s="22"/>
      <c r="I19" s="41"/>
      <c r="J19" s="41"/>
      <c r="K19" s="41"/>
      <c r="L19" s="41"/>
      <c r="M19" s="41"/>
      <c r="N19" s="20"/>
    </row>
    <row r="20" spans="1:14" x14ac:dyDescent="0.3">
      <c r="B20" s="254"/>
      <c r="C20" s="254"/>
      <c r="D20" s="152"/>
      <c r="E20" s="37"/>
      <c r="F20" s="36"/>
      <c r="G20" s="86"/>
      <c r="H20" s="22"/>
      <c r="I20" s="100"/>
      <c r="J20" s="100"/>
      <c r="K20" s="100"/>
      <c r="L20" s="100"/>
      <c r="M20" s="100"/>
      <c r="N20" s="20"/>
    </row>
    <row r="21" spans="1:14" x14ac:dyDescent="0.3">
      <c r="B21" s="254"/>
      <c r="C21" s="254"/>
      <c r="D21" s="152"/>
      <c r="E21" s="37"/>
      <c r="F21" s="36"/>
      <c r="G21" s="86"/>
      <c r="H21" s="22"/>
      <c r="I21" s="100"/>
      <c r="J21" s="100"/>
      <c r="K21" s="100"/>
      <c r="L21" s="100"/>
      <c r="M21" s="100"/>
      <c r="N21" s="20"/>
    </row>
    <row r="22" spans="1:14" ht="15" thickBot="1" x14ac:dyDescent="0.35">
      <c r="B22" s="255" t="s">
        <v>14</v>
      </c>
      <c r="C22" s="256"/>
      <c r="D22" s="152"/>
      <c r="E22" s="64"/>
      <c r="F22" s="36"/>
      <c r="G22" s="86"/>
      <c r="H22" s="22"/>
      <c r="I22" s="100"/>
      <c r="J22" s="100"/>
      <c r="K22" s="100"/>
      <c r="L22" s="100"/>
      <c r="M22" s="100"/>
      <c r="N22" s="20"/>
    </row>
    <row r="23" spans="1:14" ht="29.4" thickBot="1" x14ac:dyDescent="0.35">
      <c r="A23" s="43"/>
      <c r="B23" s="53" t="s">
        <v>15</v>
      </c>
      <c r="C23" s="53" t="s">
        <v>96</v>
      </c>
      <c r="E23" s="38"/>
      <c r="F23" s="38"/>
      <c r="G23" s="38"/>
      <c r="H23" s="38"/>
      <c r="I23" s="10"/>
      <c r="J23" s="10"/>
      <c r="K23" s="10"/>
      <c r="L23" s="10"/>
      <c r="M23" s="10"/>
    </row>
    <row r="24" spans="1:14" ht="15" thickBot="1" x14ac:dyDescent="0.35">
      <c r="A24" s="44">
        <v>1</v>
      </c>
      <c r="C24" s="46">
        <v>64</v>
      </c>
      <c r="D24" s="42"/>
      <c r="E24" s="45">
        <f>E15</f>
        <v>233461600</v>
      </c>
      <c r="F24" s="40"/>
      <c r="G24" s="40"/>
      <c r="H24" s="40"/>
      <c r="I24" s="23"/>
      <c r="J24" s="23"/>
      <c r="K24" s="23"/>
      <c r="L24" s="23"/>
      <c r="M24" s="23"/>
    </row>
    <row r="25" spans="1:14" x14ac:dyDescent="0.3">
      <c r="A25" s="92"/>
      <c r="C25" s="93"/>
      <c r="D25" s="39"/>
      <c r="E25" s="94"/>
      <c r="F25" s="40"/>
      <c r="G25" s="40"/>
      <c r="H25" s="40"/>
      <c r="I25" s="23"/>
      <c r="J25" s="23"/>
      <c r="K25" s="23"/>
      <c r="L25" s="23"/>
      <c r="M25" s="23"/>
    </row>
    <row r="26" spans="1:14" x14ac:dyDescent="0.3">
      <c r="A26" s="92"/>
      <c r="C26" s="93"/>
      <c r="D26" s="39"/>
      <c r="E26" s="94"/>
      <c r="F26" s="40"/>
      <c r="G26" s="40"/>
      <c r="H26" s="40"/>
      <c r="I26" s="23"/>
      <c r="J26" s="23"/>
      <c r="K26" s="23"/>
      <c r="L26" s="23"/>
      <c r="M26" s="23"/>
    </row>
    <row r="27" spans="1:14" x14ac:dyDescent="0.3">
      <c r="A27" s="92"/>
      <c r="B27" s="115" t="s">
        <v>132</v>
      </c>
      <c r="C27" s="97"/>
      <c r="D27" s="97"/>
      <c r="E27" s="97"/>
      <c r="F27" s="97"/>
      <c r="G27" s="97"/>
      <c r="H27" s="97"/>
      <c r="I27" s="100"/>
      <c r="J27" s="100"/>
      <c r="K27" s="100"/>
      <c r="L27" s="100"/>
      <c r="M27" s="100"/>
      <c r="N27" s="101"/>
    </row>
    <row r="28" spans="1:14" x14ac:dyDescent="0.3">
      <c r="A28" s="92"/>
      <c r="B28" s="97"/>
      <c r="C28" s="97"/>
      <c r="D28" s="97"/>
      <c r="E28" s="97"/>
      <c r="F28" s="97"/>
      <c r="G28" s="97"/>
      <c r="H28" s="97"/>
      <c r="I28" s="100"/>
      <c r="J28" s="100"/>
      <c r="K28" s="100"/>
      <c r="L28" s="100"/>
      <c r="M28" s="100"/>
      <c r="N28" s="101"/>
    </row>
    <row r="29" spans="1:14" x14ac:dyDescent="0.3">
      <c r="A29" s="92"/>
      <c r="B29" s="118" t="s">
        <v>33</v>
      </c>
      <c r="C29" s="118" t="s">
        <v>133</v>
      </c>
      <c r="D29" s="118" t="s">
        <v>134</v>
      </c>
      <c r="E29" s="97"/>
      <c r="F29" s="97"/>
      <c r="G29" s="97"/>
      <c r="H29" s="97"/>
      <c r="I29" s="100"/>
      <c r="J29" s="100"/>
      <c r="K29" s="100"/>
      <c r="L29" s="100"/>
      <c r="M29" s="100"/>
      <c r="N29" s="101"/>
    </row>
    <row r="30" spans="1:14" x14ac:dyDescent="0.3">
      <c r="A30" s="92"/>
      <c r="B30" s="114" t="s">
        <v>135</v>
      </c>
      <c r="C30" s="114" t="s">
        <v>133</v>
      </c>
      <c r="D30" s="114"/>
      <c r="E30" s="97"/>
      <c r="F30" s="97"/>
      <c r="G30" s="97"/>
      <c r="H30" s="97"/>
      <c r="I30" s="100"/>
      <c r="J30" s="100"/>
      <c r="K30" s="100"/>
      <c r="L30" s="100"/>
      <c r="M30" s="100"/>
      <c r="N30" s="101"/>
    </row>
    <row r="31" spans="1:14" x14ac:dyDescent="0.3">
      <c r="A31" s="92"/>
      <c r="B31" s="114" t="s">
        <v>136</v>
      </c>
      <c r="C31" s="114" t="s">
        <v>133</v>
      </c>
      <c r="D31" s="114"/>
      <c r="E31" s="97"/>
      <c r="F31" s="97"/>
      <c r="G31" s="97"/>
      <c r="H31" s="97"/>
      <c r="I31" s="100"/>
      <c r="J31" s="100"/>
      <c r="K31" s="100"/>
      <c r="L31" s="100"/>
      <c r="M31" s="100"/>
      <c r="N31" s="101"/>
    </row>
    <row r="32" spans="1:14" x14ac:dyDescent="0.3">
      <c r="A32" s="92"/>
      <c r="B32" s="114" t="s">
        <v>137</v>
      </c>
      <c r="C32" s="114" t="s">
        <v>133</v>
      </c>
      <c r="D32" s="114"/>
      <c r="E32" s="97"/>
      <c r="F32" s="97"/>
      <c r="G32" s="97"/>
      <c r="H32" s="97"/>
      <c r="I32" s="100"/>
      <c r="J32" s="100"/>
      <c r="K32" s="100"/>
      <c r="L32" s="100"/>
      <c r="M32" s="100"/>
      <c r="N32" s="101"/>
    </row>
    <row r="33" spans="1:17" x14ac:dyDescent="0.3">
      <c r="A33" s="92"/>
      <c r="B33" s="114" t="s">
        <v>138</v>
      </c>
      <c r="C33" s="114" t="s">
        <v>133</v>
      </c>
      <c r="D33" s="114"/>
      <c r="E33" s="97"/>
      <c r="F33" s="97"/>
      <c r="G33" s="97"/>
      <c r="H33" s="97"/>
      <c r="I33" s="100"/>
      <c r="J33" s="100"/>
      <c r="K33" s="100"/>
      <c r="L33" s="100"/>
      <c r="M33" s="100"/>
      <c r="N33" s="101"/>
    </row>
    <row r="34" spans="1:17" x14ac:dyDescent="0.3">
      <c r="A34" s="92"/>
      <c r="B34" s="97"/>
      <c r="C34" s="97"/>
      <c r="D34" s="97"/>
      <c r="E34" s="97"/>
      <c r="F34" s="97"/>
      <c r="G34" s="97"/>
      <c r="H34" s="97"/>
      <c r="I34" s="100"/>
      <c r="J34" s="100"/>
      <c r="K34" s="100"/>
      <c r="L34" s="100"/>
      <c r="M34" s="100"/>
      <c r="N34" s="101"/>
    </row>
    <row r="35" spans="1:17" x14ac:dyDescent="0.3">
      <c r="A35" s="92"/>
      <c r="B35" s="97"/>
      <c r="C35" s="97"/>
      <c r="D35" s="97"/>
      <c r="E35" s="97"/>
      <c r="F35" s="97"/>
      <c r="G35" s="97"/>
      <c r="H35" s="97"/>
      <c r="I35" s="100"/>
      <c r="J35" s="100"/>
      <c r="K35" s="100"/>
      <c r="L35" s="100"/>
      <c r="M35" s="100"/>
      <c r="N35" s="101"/>
    </row>
    <row r="36" spans="1:17" x14ac:dyDescent="0.3">
      <c r="A36" s="92"/>
      <c r="B36" s="115" t="s">
        <v>139</v>
      </c>
      <c r="C36" s="97"/>
      <c r="D36" s="97"/>
      <c r="E36" s="97"/>
      <c r="F36" s="97"/>
      <c r="G36" s="97"/>
      <c r="H36" s="97"/>
      <c r="I36" s="100"/>
      <c r="J36" s="100"/>
      <c r="K36" s="100"/>
      <c r="L36" s="100"/>
      <c r="M36" s="100"/>
      <c r="N36" s="101"/>
    </row>
    <row r="37" spans="1:17" x14ac:dyDescent="0.3">
      <c r="A37" s="92"/>
      <c r="B37" s="97"/>
      <c r="C37" s="97"/>
      <c r="D37" s="97"/>
      <c r="E37" s="97"/>
      <c r="F37" s="97"/>
      <c r="G37" s="97"/>
      <c r="H37" s="97"/>
      <c r="I37" s="100"/>
      <c r="J37" s="100"/>
      <c r="K37" s="100"/>
      <c r="L37" s="100"/>
      <c r="M37" s="100"/>
      <c r="N37" s="101"/>
    </row>
    <row r="38" spans="1:17" x14ac:dyDescent="0.3">
      <c r="A38" s="92"/>
      <c r="B38" s="97"/>
      <c r="C38" s="97"/>
      <c r="D38" s="97"/>
      <c r="E38" s="97"/>
      <c r="F38" s="97"/>
      <c r="G38" s="97"/>
      <c r="H38" s="97"/>
      <c r="I38" s="100"/>
      <c r="J38" s="100"/>
      <c r="K38" s="100"/>
      <c r="L38" s="100"/>
      <c r="M38" s="100"/>
      <c r="N38" s="101"/>
    </row>
    <row r="39" spans="1:17" x14ac:dyDescent="0.3">
      <c r="A39" s="92"/>
      <c r="B39" s="118" t="s">
        <v>33</v>
      </c>
      <c r="C39" s="118" t="s">
        <v>58</v>
      </c>
      <c r="D39" s="117" t="s">
        <v>51</v>
      </c>
      <c r="E39" s="117" t="s">
        <v>16</v>
      </c>
      <c r="F39" s="97"/>
      <c r="G39" s="97"/>
      <c r="H39" s="97"/>
      <c r="I39" s="100"/>
      <c r="J39" s="100"/>
      <c r="K39" s="100"/>
      <c r="L39" s="100"/>
      <c r="M39" s="100"/>
      <c r="N39" s="101"/>
    </row>
    <row r="40" spans="1:17" ht="27.6" x14ac:dyDescent="0.3">
      <c r="A40" s="92"/>
      <c r="B40" s="98" t="s">
        <v>140</v>
      </c>
      <c r="C40" s="99">
        <v>40</v>
      </c>
      <c r="D40" s="151">
        <v>0</v>
      </c>
      <c r="E40" s="257">
        <f>+D40+D41</f>
        <v>0</v>
      </c>
      <c r="F40" s="97"/>
      <c r="G40" s="97"/>
      <c r="H40" s="97"/>
      <c r="I40" s="100"/>
      <c r="J40" s="100"/>
      <c r="K40" s="100"/>
      <c r="L40" s="100"/>
      <c r="M40" s="100"/>
      <c r="N40" s="101"/>
    </row>
    <row r="41" spans="1:17" ht="41.4" x14ac:dyDescent="0.3">
      <c r="A41" s="92"/>
      <c r="B41" s="98" t="s">
        <v>141</v>
      </c>
      <c r="C41" s="99">
        <v>60</v>
      </c>
      <c r="D41" s="151">
        <f>+F124</f>
        <v>0</v>
      </c>
      <c r="E41" s="258"/>
      <c r="F41" s="97"/>
      <c r="G41" s="97"/>
      <c r="H41" s="97"/>
      <c r="I41" s="100"/>
      <c r="J41" s="100"/>
      <c r="K41" s="100"/>
      <c r="L41" s="100"/>
      <c r="M41" s="100"/>
      <c r="N41" s="101"/>
    </row>
    <row r="42" spans="1:17" x14ac:dyDescent="0.3">
      <c r="A42" s="92"/>
      <c r="C42" s="93"/>
      <c r="D42" s="39"/>
      <c r="E42" s="94"/>
      <c r="F42" s="40"/>
      <c r="G42" s="40"/>
      <c r="H42" s="40"/>
      <c r="I42" s="23"/>
      <c r="J42" s="23"/>
      <c r="K42" s="23"/>
      <c r="L42" s="23"/>
      <c r="M42" s="23"/>
    </row>
    <row r="43" spans="1:17" x14ac:dyDescent="0.3">
      <c r="A43" s="92"/>
      <c r="C43" s="93"/>
      <c r="D43" s="39"/>
      <c r="E43" s="94"/>
      <c r="F43" s="40"/>
      <c r="G43" s="40"/>
      <c r="H43" s="40"/>
      <c r="I43" s="23"/>
      <c r="J43" s="23"/>
      <c r="K43" s="23"/>
      <c r="L43" s="23"/>
      <c r="M43" s="23"/>
    </row>
    <row r="44" spans="1:17" x14ac:dyDescent="0.3">
      <c r="A44" s="92"/>
      <c r="C44" s="93"/>
      <c r="D44" s="39"/>
      <c r="E44" s="94"/>
      <c r="F44" s="40"/>
      <c r="G44" s="40"/>
      <c r="H44" s="40"/>
      <c r="I44" s="23"/>
      <c r="J44" s="23"/>
      <c r="K44" s="23"/>
      <c r="L44" s="23"/>
      <c r="M44" s="23"/>
    </row>
    <row r="45" spans="1:17" ht="15" thickBot="1" x14ac:dyDescent="0.35">
      <c r="M45" s="259" t="s">
        <v>35</v>
      </c>
      <c r="N45" s="259"/>
    </row>
    <row r="46" spans="1:17" x14ac:dyDescent="0.3">
      <c r="B46" s="115" t="s">
        <v>30</v>
      </c>
      <c r="M46" s="65"/>
      <c r="N46" s="65"/>
    </row>
    <row r="47" spans="1:17" ht="15" thickBot="1" x14ac:dyDescent="0.35">
      <c r="M47" s="65"/>
      <c r="N47" s="65"/>
    </row>
    <row r="48" spans="1:17" s="100" customFormat="1" ht="109.5" customHeight="1" x14ac:dyDescent="0.3">
      <c r="B48" s="111" t="s">
        <v>142</v>
      </c>
      <c r="C48" s="111" t="s">
        <v>143</v>
      </c>
      <c r="D48" s="111" t="s">
        <v>144</v>
      </c>
      <c r="E48" s="111" t="s">
        <v>45</v>
      </c>
      <c r="F48" s="111" t="s">
        <v>22</v>
      </c>
      <c r="G48" s="111" t="s">
        <v>97</v>
      </c>
      <c r="H48" s="111" t="s">
        <v>17</v>
      </c>
      <c r="I48" s="111" t="s">
        <v>10</v>
      </c>
      <c r="J48" s="111" t="s">
        <v>31</v>
      </c>
      <c r="K48" s="111" t="s">
        <v>61</v>
      </c>
      <c r="L48" s="111" t="s">
        <v>20</v>
      </c>
      <c r="M48" s="96" t="s">
        <v>26</v>
      </c>
      <c r="N48" s="111" t="s">
        <v>145</v>
      </c>
      <c r="O48" s="111" t="s">
        <v>36</v>
      </c>
      <c r="P48" s="112" t="s">
        <v>11</v>
      </c>
      <c r="Q48" s="112" t="s">
        <v>19</v>
      </c>
    </row>
    <row r="49" spans="1:26" s="106" customFormat="1" x14ac:dyDescent="0.3">
      <c r="A49" s="47">
        <v>1</v>
      </c>
      <c r="B49" s="161" t="s">
        <v>155</v>
      </c>
      <c r="C49" s="161" t="s">
        <v>155</v>
      </c>
      <c r="D49" s="161" t="s">
        <v>196</v>
      </c>
      <c r="E49" s="164">
        <v>212</v>
      </c>
      <c r="F49" s="103" t="s">
        <v>133</v>
      </c>
      <c r="G49" s="144"/>
      <c r="H49" s="110">
        <v>40561</v>
      </c>
      <c r="I49" s="110">
        <v>40908</v>
      </c>
      <c r="J49" s="104" t="s">
        <v>134</v>
      </c>
      <c r="K49" s="223" t="s">
        <v>344</v>
      </c>
      <c r="L49" s="104"/>
      <c r="M49" s="164">
        <v>308</v>
      </c>
      <c r="N49" s="95"/>
      <c r="O49" s="27">
        <v>295549301</v>
      </c>
      <c r="P49" s="27">
        <v>135</v>
      </c>
      <c r="Q49" s="145"/>
      <c r="R49" s="105"/>
      <c r="S49" s="105"/>
      <c r="T49" s="105"/>
      <c r="U49" s="105"/>
      <c r="V49" s="105"/>
      <c r="W49" s="105"/>
      <c r="X49" s="105"/>
      <c r="Y49" s="105"/>
      <c r="Z49" s="105"/>
    </row>
    <row r="50" spans="1:26" s="106" customFormat="1" x14ac:dyDescent="0.3">
      <c r="A50" s="47">
        <f>+A49+1</f>
        <v>2</v>
      </c>
      <c r="B50" s="161" t="s">
        <v>155</v>
      </c>
      <c r="C50" s="161" t="s">
        <v>155</v>
      </c>
      <c r="D50" s="161" t="s">
        <v>196</v>
      </c>
      <c r="E50" s="164">
        <v>354</v>
      </c>
      <c r="F50" s="103" t="s">
        <v>133</v>
      </c>
      <c r="G50" s="103"/>
      <c r="H50" s="110">
        <v>41512</v>
      </c>
      <c r="I50" s="110">
        <v>41897</v>
      </c>
      <c r="J50" s="104" t="s">
        <v>134</v>
      </c>
      <c r="K50" s="223" t="s">
        <v>361</v>
      </c>
      <c r="L50" s="104"/>
      <c r="M50" s="164">
        <v>330</v>
      </c>
      <c r="N50" s="95"/>
      <c r="O50" s="27">
        <v>1098158709</v>
      </c>
      <c r="P50" s="27">
        <v>134</v>
      </c>
      <c r="Q50" s="145"/>
      <c r="R50" s="105"/>
      <c r="S50" s="105"/>
      <c r="T50" s="105"/>
      <c r="U50" s="105"/>
      <c r="V50" s="105"/>
      <c r="W50" s="105"/>
      <c r="X50" s="105"/>
      <c r="Y50" s="105"/>
      <c r="Z50" s="105"/>
    </row>
    <row r="51" spans="1:26" s="30" customFormat="1" x14ac:dyDescent="0.3">
      <c r="E51" s="31"/>
    </row>
    <row r="52" spans="1:26" s="30" customFormat="1" x14ac:dyDescent="0.3">
      <c r="B52" s="260" t="s">
        <v>28</v>
      </c>
      <c r="C52" s="260" t="s">
        <v>27</v>
      </c>
      <c r="D52" s="262" t="s">
        <v>34</v>
      </c>
      <c r="E52" s="262"/>
    </row>
    <row r="53" spans="1:26" s="30" customFormat="1" x14ac:dyDescent="0.3">
      <c r="B53" s="261"/>
      <c r="C53" s="261"/>
      <c r="D53" s="153" t="s">
        <v>23</v>
      </c>
      <c r="E53" s="62" t="s">
        <v>24</v>
      </c>
    </row>
    <row r="54" spans="1:26" s="30" customFormat="1" ht="30.6" customHeight="1" x14ac:dyDescent="0.3">
      <c r="B54" s="59" t="s">
        <v>21</v>
      </c>
      <c r="C54" s="60" t="s">
        <v>363</v>
      </c>
      <c r="D54" s="58" t="s">
        <v>133</v>
      </c>
      <c r="E54" s="58"/>
      <c r="F54" s="32"/>
      <c r="G54" s="32"/>
      <c r="H54" s="32"/>
      <c r="I54" s="32"/>
      <c r="J54" s="32"/>
      <c r="K54" s="32"/>
      <c r="L54" s="32"/>
      <c r="M54" s="32"/>
    </row>
    <row r="55" spans="1:26" s="30" customFormat="1" ht="30" customHeight="1" x14ac:dyDescent="0.3">
      <c r="B55" s="59" t="s">
        <v>25</v>
      </c>
      <c r="C55" s="60" t="s">
        <v>362</v>
      </c>
      <c r="D55" s="58" t="s">
        <v>133</v>
      </c>
      <c r="E55" s="58"/>
    </row>
    <row r="56" spans="1:26" s="30" customFormat="1" x14ac:dyDescent="0.3">
      <c r="B56" s="33"/>
      <c r="C56" s="263"/>
      <c r="D56" s="263"/>
      <c r="E56" s="263"/>
      <c r="F56" s="263"/>
      <c r="G56" s="263"/>
      <c r="H56" s="263"/>
      <c r="I56" s="263"/>
      <c r="J56" s="263"/>
      <c r="K56" s="263"/>
      <c r="L56" s="263"/>
      <c r="M56" s="263"/>
      <c r="N56" s="263"/>
    </row>
    <row r="57" spans="1:26" ht="28.2" customHeight="1" thickBot="1" x14ac:dyDescent="0.35"/>
    <row r="58" spans="1:26" ht="26.4" thickBot="1" x14ac:dyDescent="0.35">
      <c r="B58" s="264" t="s">
        <v>98</v>
      </c>
      <c r="C58" s="264"/>
      <c r="D58" s="264"/>
      <c r="E58" s="264"/>
      <c r="F58" s="264"/>
      <c r="G58" s="264"/>
      <c r="H58" s="264"/>
      <c r="I58" s="264"/>
      <c r="J58" s="264"/>
      <c r="K58" s="264"/>
      <c r="L58" s="264"/>
      <c r="M58" s="264"/>
      <c r="N58" s="264"/>
    </row>
    <row r="61" spans="1:26" ht="109.5" customHeight="1" x14ac:dyDescent="0.3">
      <c r="B61" s="113" t="s">
        <v>146</v>
      </c>
      <c r="C61" s="68" t="s">
        <v>2</v>
      </c>
      <c r="D61" s="68" t="s">
        <v>100</v>
      </c>
      <c r="E61" s="68" t="s">
        <v>99</v>
      </c>
      <c r="F61" s="68" t="s">
        <v>101</v>
      </c>
      <c r="G61" s="68" t="s">
        <v>102</v>
      </c>
      <c r="H61" s="68" t="s">
        <v>103</v>
      </c>
      <c r="I61" s="68" t="s">
        <v>104</v>
      </c>
      <c r="J61" s="68" t="s">
        <v>105</v>
      </c>
      <c r="K61" s="68" t="s">
        <v>106</v>
      </c>
      <c r="L61" s="68" t="s">
        <v>107</v>
      </c>
      <c r="M61" s="89" t="s">
        <v>108</v>
      </c>
      <c r="N61" s="89" t="s">
        <v>109</v>
      </c>
      <c r="O61" s="265" t="s">
        <v>3</v>
      </c>
      <c r="P61" s="266"/>
      <c r="Q61" s="68" t="s">
        <v>18</v>
      </c>
    </row>
    <row r="62" spans="1:26" ht="43.5" customHeight="1" x14ac:dyDescent="0.3">
      <c r="B62" s="3" t="s">
        <v>180</v>
      </c>
      <c r="C62" s="3" t="s">
        <v>181</v>
      </c>
      <c r="D62" s="5" t="s">
        <v>184</v>
      </c>
      <c r="E62" s="5">
        <v>40</v>
      </c>
      <c r="F62" s="4" t="s">
        <v>342</v>
      </c>
      <c r="G62" s="4" t="s">
        <v>133</v>
      </c>
      <c r="H62" s="4" t="s">
        <v>133</v>
      </c>
      <c r="I62" s="90" t="s">
        <v>133</v>
      </c>
      <c r="J62" s="90" t="s">
        <v>133</v>
      </c>
      <c r="K62" s="114" t="s">
        <v>133</v>
      </c>
      <c r="L62" s="114" t="s">
        <v>133</v>
      </c>
      <c r="M62" s="114" t="s">
        <v>133</v>
      </c>
      <c r="N62" s="114" t="s">
        <v>133</v>
      </c>
      <c r="O62" s="280"/>
      <c r="P62" s="281"/>
      <c r="Q62" s="114" t="s">
        <v>133</v>
      </c>
    </row>
    <row r="63" spans="1:26" x14ac:dyDescent="0.3">
      <c r="B63" s="3" t="s">
        <v>182</v>
      </c>
      <c r="C63" s="3" t="s">
        <v>181</v>
      </c>
      <c r="D63" s="5" t="s">
        <v>183</v>
      </c>
      <c r="E63" s="5">
        <v>40</v>
      </c>
      <c r="F63" s="4" t="s">
        <v>342</v>
      </c>
      <c r="G63" s="4" t="s">
        <v>133</v>
      </c>
      <c r="H63" s="4" t="s">
        <v>133</v>
      </c>
      <c r="I63" s="90" t="s">
        <v>133</v>
      </c>
      <c r="J63" s="90" t="s">
        <v>133</v>
      </c>
      <c r="K63" s="114" t="s">
        <v>133</v>
      </c>
      <c r="L63" s="114" t="s">
        <v>133</v>
      </c>
      <c r="M63" s="114" t="s">
        <v>133</v>
      </c>
      <c r="N63" s="114" t="s">
        <v>133</v>
      </c>
      <c r="O63" s="250"/>
      <c r="P63" s="251"/>
      <c r="Q63" s="114" t="s">
        <v>133</v>
      </c>
    </row>
    <row r="64" spans="1:26" x14ac:dyDescent="0.3">
      <c r="B64" s="9" t="s">
        <v>1</v>
      </c>
    </row>
    <row r="65" spans="2:17" x14ac:dyDescent="0.3">
      <c r="B65" s="9" t="s">
        <v>37</v>
      </c>
    </row>
    <row r="66" spans="2:17" x14ac:dyDescent="0.3">
      <c r="B66" s="9" t="s">
        <v>62</v>
      </c>
    </row>
    <row r="68" spans="2:17" ht="15" thickBot="1" x14ac:dyDescent="0.35"/>
    <row r="69" spans="2:17" ht="26.4" thickBot="1" x14ac:dyDescent="0.35">
      <c r="B69" s="267" t="s">
        <v>38</v>
      </c>
      <c r="C69" s="268"/>
      <c r="D69" s="268"/>
      <c r="E69" s="268"/>
      <c r="F69" s="268"/>
      <c r="G69" s="268"/>
      <c r="H69" s="268"/>
      <c r="I69" s="268"/>
      <c r="J69" s="268"/>
      <c r="K69" s="268"/>
      <c r="L69" s="268"/>
      <c r="M69" s="268"/>
      <c r="N69" s="269"/>
    </row>
    <row r="74" spans="2:17" ht="76.5" customHeight="1" x14ac:dyDescent="0.3">
      <c r="B74" s="113" t="s">
        <v>0</v>
      </c>
      <c r="C74" s="113" t="s">
        <v>39</v>
      </c>
      <c r="D74" s="113" t="s">
        <v>40</v>
      </c>
      <c r="E74" s="113" t="s">
        <v>110</v>
      </c>
      <c r="F74" s="113" t="s">
        <v>112</v>
      </c>
      <c r="G74" s="113" t="s">
        <v>113</v>
      </c>
      <c r="H74" s="113" t="s">
        <v>114</v>
      </c>
      <c r="I74" s="113" t="s">
        <v>111</v>
      </c>
      <c r="J74" s="265" t="s">
        <v>115</v>
      </c>
      <c r="K74" s="270"/>
      <c r="L74" s="266"/>
      <c r="M74" s="113" t="s">
        <v>119</v>
      </c>
      <c r="N74" s="113" t="s">
        <v>41</v>
      </c>
      <c r="O74" s="113" t="s">
        <v>42</v>
      </c>
      <c r="P74" s="265" t="s">
        <v>3</v>
      </c>
      <c r="Q74" s="266"/>
    </row>
    <row r="75" spans="2:17" ht="60.75" customHeight="1" x14ac:dyDescent="0.3">
      <c r="B75" s="150" t="s">
        <v>43</v>
      </c>
      <c r="C75" s="150" t="s">
        <v>201</v>
      </c>
      <c r="D75" s="150" t="s">
        <v>288</v>
      </c>
      <c r="E75" s="3">
        <v>36088890</v>
      </c>
      <c r="F75" s="150" t="s">
        <v>289</v>
      </c>
      <c r="G75" s="3" t="s">
        <v>290</v>
      </c>
      <c r="H75" s="179">
        <v>35309</v>
      </c>
      <c r="I75" s="5"/>
      <c r="J75" s="150" t="s">
        <v>378</v>
      </c>
      <c r="K75" s="91" t="s">
        <v>292</v>
      </c>
      <c r="L75" s="90" t="s">
        <v>293</v>
      </c>
      <c r="M75" s="114" t="s">
        <v>133</v>
      </c>
      <c r="N75" s="69" t="s">
        <v>133</v>
      </c>
      <c r="O75" s="114" t="s">
        <v>133</v>
      </c>
      <c r="P75" s="271" t="s">
        <v>377</v>
      </c>
      <c r="Q75" s="271"/>
    </row>
    <row r="76" spans="2:17" ht="33.6" customHeight="1" x14ac:dyDescent="0.3">
      <c r="B76" s="150" t="s">
        <v>44</v>
      </c>
      <c r="C76" s="150" t="s">
        <v>201</v>
      </c>
      <c r="D76" s="3" t="s">
        <v>294</v>
      </c>
      <c r="E76" s="3">
        <v>1075221310</v>
      </c>
      <c r="F76" s="3" t="s">
        <v>276</v>
      </c>
      <c r="G76" s="150" t="s">
        <v>295</v>
      </c>
      <c r="H76" s="175">
        <v>40647</v>
      </c>
      <c r="I76" s="5"/>
      <c r="J76" s="1" t="s">
        <v>297</v>
      </c>
      <c r="K76" s="180" t="s">
        <v>379</v>
      </c>
      <c r="L76" s="91" t="s">
        <v>380</v>
      </c>
      <c r="M76" s="114" t="s">
        <v>133</v>
      </c>
      <c r="N76" s="114" t="s">
        <v>133</v>
      </c>
      <c r="O76" s="114" t="s">
        <v>133</v>
      </c>
      <c r="P76" s="272"/>
      <c r="Q76" s="272"/>
    </row>
    <row r="78" spans="2:17" ht="15" thickBot="1" x14ac:dyDescent="0.35"/>
    <row r="79" spans="2:17" ht="26.4" thickBot="1" x14ac:dyDescent="0.35">
      <c r="B79" s="267" t="s">
        <v>46</v>
      </c>
      <c r="C79" s="268"/>
      <c r="D79" s="268"/>
      <c r="E79" s="268"/>
      <c r="F79" s="268"/>
      <c r="G79" s="268"/>
      <c r="H79" s="268"/>
      <c r="I79" s="268"/>
      <c r="J79" s="268"/>
      <c r="K79" s="268"/>
      <c r="L79" s="268"/>
      <c r="M79" s="268"/>
      <c r="N79" s="269"/>
    </row>
    <row r="82" spans="1:26" ht="46.2" customHeight="1" x14ac:dyDescent="0.3">
      <c r="B82" s="68" t="s">
        <v>33</v>
      </c>
      <c r="C82" s="68" t="s">
        <v>47</v>
      </c>
      <c r="D82" s="265" t="s">
        <v>3</v>
      </c>
      <c r="E82" s="266"/>
    </row>
    <row r="83" spans="1:26" ht="46.95" customHeight="1" x14ac:dyDescent="0.3">
      <c r="B83" s="69" t="s">
        <v>120</v>
      </c>
      <c r="C83" s="114" t="s">
        <v>133</v>
      </c>
      <c r="D83" s="272"/>
      <c r="E83" s="272"/>
    </row>
    <row r="86" spans="1:26" ht="25.8" x14ac:dyDescent="0.3">
      <c r="B86" s="248" t="s">
        <v>64</v>
      </c>
      <c r="C86" s="249"/>
      <c r="D86" s="249"/>
      <c r="E86" s="249"/>
      <c r="F86" s="249"/>
      <c r="G86" s="249"/>
      <c r="H86" s="249"/>
      <c r="I86" s="249"/>
      <c r="J86" s="249"/>
      <c r="K86" s="249"/>
      <c r="L86" s="249"/>
      <c r="M86" s="249"/>
      <c r="N86" s="249"/>
      <c r="O86" s="249"/>
      <c r="P86" s="249"/>
    </row>
    <row r="88" spans="1:26" ht="15" thickBot="1" x14ac:dyDescent="0.35"/>
    <row r="89" spans="1:26" ht="26.4" thickBot="1" x14ac:dyDescent="0.35">
      <c r="B89" s="267" t="s">
        <v>54</v>
      </c>
      <c r="C89" s="268"/>
      <c r="D89" s="268"/>
      <c r="E89" s="268"/>
      <c r="F89" s="268"/>
      <c r="G89" s="268"/>
      <c r="H89" s="268"/>
      <c r="I89" s="268"/>
      <c r="J89" s="268"/>
      <c r="K89" s="268"/>
      <c r="L89" s="268"/>
      <c r="M89" s="268"/>
      <c r="N89" s="269"/>
    </row>
    <row r="91" spans="1:26" ht="15" thickBot="1" x14ac:dyDescent="0.35">
      <c r="M91" s="65"/>
      <c r="N91" s="65"/>
    </row>
    <row r="92" spans="1:26" s="100" customFormat="1" ht="109.5" customHeight="1" x14ac:dyDescent="0.3">
      <c r="B92" s="111" t="s">
        <v>142</v>
      </c>
      <c r="C92" s="111" t="s">
        <v>143</v>
      </c>
      <c r="D92" s="111" t="s">
        <v>144</v>
      </c>
      <c r="E92" s="111" t="s">
        <v>45</v>
      </c>
      <c r="F92" s="111" t="s">
        <v>22</v>
      </c>
      <c r="G92" s="111" t="s">
        <v>97</v>
      </c>
      <c r="H92" s="111" t="s">
        <v>17</v>
      </c>
      <c r="I92" s="111" t="s">
        <v>10</v>
      </c>
      <c r="J92" s="111" t="s">
        <v>31</v>
      </c>
      <c r="K92" s="111" t="s">
        <v>61</v>
      </c>
      <c r="L92" s="111" t="s">
        <v>20</v>
      </c>
      <c r="M92" s="96" t="s">
        <v>26</v>
      </c>
      <c r="N92" s="111" t="s">
        <v>145</v>
      </c>
      <c r="O92" s="111" t="s">
        <v>36</v>
      </c>
      <c r="P92" s="112" t="s">
        <v>11</v>
      </c>
      <c r="Q92" s="112" t="s">
        <v>19</v>
      </c>
    </row>
    <row r="93" spans="1:26" s="106" customFormat="1" ht="43.2" x14ac:dyDescent="0.3">
      <c r="A93" s="47">
        <v>1</v>
      </c>
      <c r="B93" s="107"/>
      <c r="C93" s="108"/>
      <c r="D93" s="107"/>
      <c r="E93" s="102"/>
      <c r="F93" s="103"/>
      <c r="G93" s="144"/>
      <c r="H93" s="110"/>
      <c r="I93" s="104"/>
      <c r="J93" s="104"/>
      <c r="K93" s="104"/>
      <c r="L93" s="104"/>
      <c r="M93" s="95"/>
      <c r="N93" s="95"/>
      <c r="O93" s="27"/>
      <c r="P93" s="27"/>
      <c r="Q93" s="145" t="s">
        <v>357</v>
      </c>
      <c r="R93" s="105"/>
      <c r="S93" s="105"/>
      <c r="T93" s="105"/>
      <c r="U93" s="105"/>
      <c r="V93" s="105"/>
      <c r="W93" s="105"/>
      <c r="X93" s="105"/>
      <c r="Y93" s="105"/>
      <c r="Z93" s="105"/>
    </row>
    <row r="94" spans="1:26" x14ac:dyDescent="0.3">
      <c r="B94" s="30"/>
      <c r="C94" s="30"/>
      <c r="D94" s="30"/>
      <c r="E94" s="31"/>
      <c r="F94" s="30"/>
      <c r="G94" s="30"/>
      <c r="H94" s="30"/>
      <c r="I94" s="30"/>
      <c r="J94" s="30"/>
      <c r="K94" s="30"/>
      <c r="L94" s="30"/>
      <c r="M94" s="30"/>
      <c r="N94" s="30"/>
      <c r="O94" s="30"/>
      <c r="P94" s="30"/>
    </row>
    <row r="95" spans="1:26" ht="18" x14ac:dyDescent="0.3">
      <c r="B95" s="59" t="s">
        <v>32</v>
      </c>
      <c r="C95" s="73" t="s">
        <v>350</v>
      </c>
      <c r="H95" s="32"/>
      <c r="I95" s="32"/>
      <c r="J95" s="32"/>
      <c r="K95" s="32"/>
      <c r="L95" s="32"/>
      <c r="M95" s="32"/>
      <c r="N95" s="30"/>
      <c r="O95" s="30"/>
      <c r="P95" s="30"/>
    </row>
    <row r="97" spans="2:17" ht="15" thickBot="1" x14ac:dyDescent="0.35"/>
    <row r="98" spans="2:17" ht="37.200000000000003" customHeight="1" thickBot="1" x14ac:dyDescent="0.35">
      <c r="B98" s="76" t="s">
        <v>49</v>
      </c>
      <c r="C98" s="77" t="s">
        <v>50</v>
      </c>
      <c r="D98" s="76" t="s">
        <v>51</v>
      </c>
      <c r="E98" s="77" t="s">
        <v>55</v>
      </c>
    </row>
    <row r="99" spans="2:17" ht="41.4" customHeight="1" x14ac:dyDescent="0.3">
      <c r="B99" s="67" t="s">
        <v>121</v>
      </c>
      <c r="C99" s="70">
        <v>20</v>
      </c>
      <c r="D99" s="70">
        <v>0</v>
      </c>
      <c r="E99" s="277">
        <f>+D99+D100+D101</f>
        <v>0</v>
      </c>
    </row>
    <row r="100" spans="2:17" x14ac:dyDescent="0.3">
      <c r="B100" s="67" t="s">
        <v>122</v>
      </c>
      <c r="C100" s="57">
        <v>30</v>
      </c>
      <c r="D100" s="151">
        <v>0</v>
      </c>
      <c r="E100" s="278"/>
    </row>
    <row r="101" spans="2:17" ht="15" thickBot="1" x14ac:dyDescent="0.35">
      <c r="B101" s="67" t="s">
        <v>123</v>
      </c>
      <c r="C101" s="72">
        <v>40</v>
      </c>
      <c r="D101" s="72">
        <v>0</v>
      </c>
      <c r="E101" s="279"/>
    </row>
    <row r="103" spans="2:17" ht="15" thickBot="1" x14ac:dyDescent="0.35"/>
    <row r="104" spans="2:17" ht="26.4" thickBot="1" x14ac:dyDescent="0.35">
      <c r="B104" s="267" t="s">
        <v>52</v>
      </c>
      <c r="C104" s="268"/>
      <c r="D104" s="268"/>
      <c r="E104" s="268"/>
      <c r="F104" s="268"/>
      <c r="G104" s="268"/>
      <c r="H104" s="268"/>
      <c r="I104" s="268"/>
      <c r="J104" s="268"/>
      <c r="K104" s="268"/>
      <c r="L104" s="268"/>
      <c r="M104" s="268"/>
      <c r="N104" s="269"/>
    </row>
    <row r="106" spans="2:17" ht="76.5" customHeight="1" x14ac:dyDescent="0.3">
      <c r="B106" s="113" t="s">
        <v>0</v>
      </c>
      <c r="C106" s="113" t="s">
        <v>39</v>
      </c>
      <c r="D106" s="113" t="s">
        <v>40</v>
      </c>
      <c r="E106" s="113" t="s">
        <v>110</v>
      </c>
      <c r="F106" s="113" t="s">
        <v>112</v>
      </c>
      <c r="G106" s="113" t="s">
        <v>113</v>
      </c>
      <c r="H106" s="113" t="s">
        <v>114</v>
      </c>
      <c r="I106" s="113" t="s">
        <v>111</v>
      </c>
      <c r="J106" s="265" t="s">
        <v>115</v>
      </c>
      <c r="K106" s="270"/>
      <c r="L106" s="266"/>
      <c r="M106" s="113" t="s">
        <v>119</v>
      </c>
      <c r="N106" s="113" t="s">
        <v>41</v>
      </c>
      <c r="O106" s="113" t="s">
        <v>42</v>
      </c>
      <c r="P106" s="265" t="s">
        <v>3</v>
      </c>
      <c r="Q106" s="266"/>
    </row>
    <row r="107" spans="2:17" ht="60.75" customHeight="1" x14ac:dyDescent="0.3">
      <c r="B107" s="150" t="s">
        <v>127</v>
      </c>
      <c r="C107" s="150"/>
      <c r="D107" s="3"/>
      <c r="E107" s="3"/>
      <c r="F107" s="3"/>
      <c r="G107" s="3"/>
      <c r="H107" s="3"/>
      <c r="I107" s="5"/>
      <c r="J107" s="1"/>
      <c r="K107" s="91"/>
      <c r="L107" s="90"/>
      <c r="M107" s="114"/>
      <c r="N107" s="114"/>
      <c r="O107" s="114"/>
      <c r="P107" s="271" t="s">
        <v>358</v>
      </c>
      <c r="Q107" s="271"/>
    </row>
    <row r="108" spans="2:17" ht="60.75" customHeight="1" x14ac:dyDescent="0.3">
      <c r="B108" s="150" t="s">
        <v>128</v>
      </c>
      <c r="C108" s="150"/>
      <c r="D108" s="3"/>
      <c r="E108" s="3"/>
      <c r="F108" s="3"/>
      <c r="G108" s="3"/>
      <c r="H108" s="3"/>
      <c r="I108" s="5"/>
      <c r="J108" s="1"/>
      <c r="K108" s="91"/>
      <c r="L108" s="90"/>
      <c r="M108" s="114"/>
      <c r="N108" s="114"/>
      <c r="O108" s="114"/>
      <c r="P108" s="271" t="s">
        <v>358</v>
      </c>
      <c r="Q108" s="271"/>
    </row>
    <row r="109" spans="2:17" ht="33.6" customHeight="1" x14ac:dyDescent="0.3">
      <c r="B109" s="150" t="s">
        <v>129</v>
      </c>
      <c r="C109" s="150"/>
      <c r="D109" s="3"/>
      <c r="E109" s="3"/>
      <c r="F109" s="3"/>
      <c r="G109" s="3"/>
      <c r="H109" s="3"/>
      <c r="I109" s="5"/>
      <c r="J109" s="1"/>
      <c r="K109" s="90"/>
      <c r="L109" s="90"/>
      <c r="M109" s="114"/>
      <c r="N109" s="114"/>
      <c r="O109" s="114"/>
      <c r="P109" s="271" t="s">
        <v>358</v>
      </c>
      <c r="Q109" s="271"/>
    </row>
    <row r="112" spans="2:17" ht="15" thickBot="1" x14ac:dyDescent="0.35"/>
    <row r="113" spans="2:7" ht="54" customHeight="1" x14ac:dyDescent="0.3">
      <c r="B113" s="117" t="s">
        <v>33</v>
      </c>
      <c r="C113" s="117" t="s">
        <v>49</v>
      </c>
      <c r="D113" s="113" t="s">
        <v>50</v>
      </c>
      <c r="E113" s="117" t="s">
        <v>51</v>
      </c>
      <c r="F113" s="77" t="s">
        <v>56</v>
      </c>
      <c r="G113" s="87"/>
    </row>
    <row r="114" spans="2:7" ht="120.75" customHeight="1" x14ac:dyDescent="0.2">
      <c r="B114" s="273" t="s">
        <v>53</v>
      </c>
      <c r="C114" s="6" t="s">
        <v>124</v>
      </c>
      <c r="D114" s="151">
        <v>25</v>
      </c>
      <c r="E114" s="151">
        <v>0</v>
      </c>
      <c r="F114" s="274">
        <f>+E114+E115+E116</f>
        <v>0</v>
      </c>
      <c r="G114" s="88"/>
    </row>
    <row r="115" spans="2:7" ht="76.2" customHeight="1" x14ac:dyDescent="0.2">
      <c r="B115" s="273"/>
      <c r="C115" s="6" t="s">
        <v>125</v>
      </c>
      <c r="D115" s="74">
        <v>25</v>
      </c>
      <c r="E115" s="151">
        <v>0</v>
      </c>
      <c r="F115" s="275"/>
      <c r="G115" s="88"/>
    </row>
    <row r="116" spans="2:7" ht="69" customHeight="1" x14ac:dyDescent="0.2">
      <c r="B116" s="273"/>
      <c r="C116" s="6" t="s">
        <v>126</v>
      </c>
      <c r="D116" s="151">
        <v>10</v>
      </c>
      <c r="E116" s="151">
        <v>0</v>
      </c>
      <c r="F116" s="276"/>
      <c r="G116" s="88"/>
    </row>
    <row r="117" spans="2:7" x14ac:dyDescent="0.3">
      <c r="C117" s="97"/>
    </row>
    <row r="120" spans="2:7" x14ac:dyDescent="0.3">
      <c r="B120" s="115" t="s">
        <v>57</v>
      </c>
    </row>
    <row r="123" spans="2:7" x14ac:dyDescent="0.3">
      <c r="B123" s="118" t="s">
        <v>33</v>
      </c>
      <c r="C123" s="118" t="s">
        <v>58</v>
      </c>
      <c r="D123" s="117" t="s">
        <v>51</v>
      </c>
      <c r="E123" s="117" t="s">
        <v>16</v>
      </c>
    </row>
    <row r="124" spans="2:7" ht="27.6" x14ac:dyDescent="0.3">
      <c r="B124" s="98" t="s">
        <v>59</v>
      </c>
      <c r="C124" s="99">
        <v>40</v>
      </c>
      <c r="D124" s="151">
        <f>+E99</f>
        <v>0</v>
      </c>
      <c r="E124" s="257">
        <f>+D124+D125</f>
        <v>0</v>
      </c>
    </row>
    <row r="125" spans="2:7" ht="41.4" x14ac:dyDescent="0.3">
      <c r="B125" s="98" t="s">
        <v>60</v>
      </c>
      <c r="C125" s="99">
        <v>60</v>
      </c>
      <c r="D125" s="151">
        <f>+F114</f>
        <v>0</v>
      </c>
      <c r="E125" s="258"/>
    </row>
  </sheetData>
  <mergeCells count="39">
    <mergeCell ref="B114:B116"/>
    <mergeCell ref="F114:F116"/>
    <mergeCell ref="E124:E125"/>
    <mergeCell ref="B89:N89"/>
    <mergeCell ref="E99:E101"/>
    <mergeCell ref="B104:N104"/>
    <mergeCell ref="J106:L106"/>
    <mergeCell ref="O61:P61"/>
    <mergeCell ref="O62:P62"/>
    <mergeCell ref="O63:P63"/>
    <mergeCell ref="B52:B53"/>
    <mergeCell ref="P109:Q109"/>
    <mergeCell ref="P106:Q106"/>
    <mergeCell ref="P107:Q107"/>
    <mergeCell ref="P108:Q108"/>
    <mergeCell ref="B86:P86"/>
    <mergeCell ref="B69:N69"/>
    <mergeCell ref="J74:L74"/>
    <mergeCell ref="P74:Q74"/>
    <mergeCell ref="P75:Q75"/>
    <mergeCell ref="P76:Q76"/>
    <mergeCell ref="B79:N79"/>
    <mergeCell ref="D82:E82"/>
    <mergeCell ref="D83:E83"/>
    <mergeCell ref="C9:N9"/>
    <mergeCell ref="B2:P2"/>
    <mergeCell ref="B4:P4"/>
    <mergeCell ref="C6:N6"/>
    <mergeCell ref="C7:N7"/>
    <mergeCell ref="C8:N8"/>
    <mergeCell ref="C52:C53"/>
    <mergeCell ref="D52:E52"/>
    <mergeCell ref="C56:N56"/>
    <mergeCell ref="B58:N58"/>
    <mergeCell ref="C10:E10"/>
    <mergeCell ref="B14:C21"/>
    <mergeCell ref="B22:C22"/>
    <mergeCell ref="E40:E41"/>
    <mergeCell ref="M45:N45"/>
  </mergeCells>
  <dataValidations count="2">
    <dataValidation type="list" allowBlank="1" showInputMessage="1" showErrorMessage="1" sqref="WVE983041 A65537 IS65537 SO65537 ACK65537 AMG65537 AWC65537 BFY65537 BPU65537 BZQ65537 CJM65537 CTI65537 DDE65537 DNA65537 DWW65537 EGS65537 EQO65537 FAK65537 FKG65537 FUC65537 GDY65537 GNU65537 GXQ65537 HHM65537 HRI65537 IBE65537 ILA65537 IUW65537 JES65537 JOO65537 JYK65537 KIG65537 KSC65537 LBY65537 LLU65537 LVQ65537 MFM65537 MPI65537 MZE65537 NJA65537 NSW65537 OCS65537 OMO65537 OWK65537 PGG65537 PQC65537 PZY65537 QJU65537 QTQ65537 RDM65537 RNI65537 RXE65537 SHA65537 SQW65537 TAS65537 TKO65537 TUK65537 UEG65537 UOC65537 UXY65537 VHU65537 VRQ65537 WBM65537 WLI65537 WVE65537 A131073 IS131073 SO131073 ACK131073 AMG131073 AWC131073 BFY131073 BPU131073 BZQ131073 CJM131073 CTI131073 DDE131073 DNA131073 DWW131073 EGS131073 EQO131073 FAK131073 FKG131073 FUC131073 GDY131073 GNU131073 GXQ131073 HHM131073 HRI131073 IBE131073 ILA131073 IUW131073 JES131073 JOO131073 JYK131073 KIG131073 KSC131073 LBY131073 LLU131073 LVQ131073 MFM131073 MPI131073 MZE131073 NJA131073 NSW131073 OCS131073 OMO131073 OWK131073 PGG131073 PQC131073 PZY131073 QJU131073 QTQ131073 RDM131073 RNI131073 RXE131073 SHA131073 SQW131073 TAS131073 TKO131073 TUK131073 UEG131073 UOC131073 UXY131073 VHU131073 VRQ131073 WBM131073 WLI131073 WVE131073 A196609 IS196609 SO196609 ACK196609 AMG196609 AWC196609 BFY196609 BPU196609 BZQ196609 CJM196609 CTI196609 DDE196609 DNA196609 DWW196609 EGS196609 EQO196609 FAK196609 FKG196609 FUC196609 GDY196609 GNU196609 GXQ196609 HHM196609 HRI196609 IBE196609 ILA196609 IUW196609 JES196609 JOO196609 JYK196609 KIG196609 KSC196609 LBY196609 LLU196609 LVQ196609 MFM196609 MPI196609 MZE196609 NJA196609 NSW196609 OCS196609 OMO196609 OWK196609 PGG196609 PQC196609 PZY196609 QJU196609 QTQ196609 RDM196609 RNI196609 RXE196609 SHA196609 SQW196609 TAS196609 TKO196609 TUK196609 UEG196609 UOC196609 UXY196609 VHU196609 VRQ196609 WBM196609 WLI196609 WVE196609 A262145 IS262145 SO262145 ACK262145 AMG262145 AWC262145 BFY262145 BPU262145 BZQ262145 CJM262145 CTI262145 DDE262145 DNA262145 DWW262145 EGS262145 EQO262145 FAK262145 FKG262145 FUC262145 GDY262145 GNU262145 GXQ262145 HHM262145 HRI262145 IBE262145 ILA262145 IUW262145 JES262145 JOO262145 JYK262145 KIG262145 KSC262145 LBY262145 LLU262145 LVQ262145 MFM262145 MPI262145 MZE262145 NJA262145 NSW262145 OCS262145 OMO262145 OWK262145 PGG262145 PQC262145 PZY262145 QJU262145 QTQ262145 RDM262145 RNI262145 RXE262145 SHA262145 SQW262145 TAS262145 TKO262145 TUK262145 UEG262145 UOC262145 UXY262145 VHU262145 VRQ262145 WBM262145 WLI262145 WVE262145 A327681 IS327681 SO327681 ACK327681 AMG327681 AWC327681 BFY327681 BPU327681 BZQ327681 CJM327681 CTI327681 DDE327681 DNA327681 DWW327681 EGS327681 EQO327681 FAK327681 FKG327681 FUC327681 GDY327681 GNU327681 GXQ327681 HHM327681 HRI327681 IBE327681 ILA327681 IUW327681 JES327681 JOO327681 JYK327681 KIG327681 KSC327681 LBY327681 LLU327681 LVQ327681 MFM327681 MPI327681 MZE327681 NJA327681 NSW327681 OCS327681 OMO327681 OWK327681 PGG327681 PQC327681 PZY327681 QJU327681 QTQ327681 RDM327681 RNI327681 RXE327681 SHA327681 SQW327681 TAS327681 TKO327681 TUK327681 UEG327681 UOC327681 UXY327681 VHU327681 VRQ327681 WBM327681 WLI327681 WVE327681 A393217 IS393217 SO393217 ACK393217 AMG393217 AWC393217 BFY393217 BPU393217 BZQ393217 CJM393217 CTI393217 DDE393217 DNA393217 DWW393217 EGS393217 EQO393217 FAK393217 FKG393217 FUC393217 GDY393217 GNU393217 GXQ393217 HHM393217 HRI393217 IBE393217 ILA393217 IUW393217 JES393217 JOO393217 JYK393217 KIG393217 KSC393217 LBY393217 LLU393217 LVQ393217 MFM393217 MPI393217 MZE393217 NJA393217 NSW393217 OCS393217 OMO393217 OWK393217 PGG393217 PQC393217 PZY393217 QJU393217 QTQ393217 RDM393217 RNI393217 RXE393217 SHA393217 SQW393217 TAS393217 TKO393217 TUK393217 UEG393217 UOC393217 UXY393217 VHU393217 VRQ393217 WBM393217 WLI393217 WVE393217 A458753 IS458753 SO458753 ACK458753 AMG458753 AWC458753 BFY458753 BPU458753 BZQ458753 CJM458753 CTI458753 DDE458753 DNA458753 DWW458753 EGS458753 EQO458753 FAK458753 FKG458753 FUC458753 GDY458753 GNU458753 GXQ458753 HHM458753 HRI458753 IBE458753 ILA458753 IUW458753 JES458753 JOO458753 JYK458753 KIG458753 KSC458753 LBY458753 LLU458753 LVQ458753 MFM458753 MPI458753 MZE458753 NJA458753 NSW458753 OCS458753 OMO458753 OWK458753 PGG458753 PQC458753 PZY458753 QJU458753 QTQ458753 RDM458753 RNI458753 RXE458753 SHA458753 SQW458753 TAS458753 TKO458753 TUK458753 UEG458753 UOC458753 UXY458753 VHU458753 VRQ458753 WBM458753 WLI458753 WVE458753 A524289 IS524289 SO524289 ACK524289 AMG524289 AWC524289 BFY524289 BPU524289 BZQ524289 CJM524289 CTI524289 DDE524289 DNA524289 DWW524289 EGS524289 EQO524289 FAK524289 FKG524289 FUC524289 GDY524289 GNU524289 GXQ524289 HHM524289 HRI524289 IBE524289 ILA524289 IUW524289 JES524289 JOO524289 JYK524289 KIG524289 KSC524289 LBY524289 LLU524289 LVQ524289 MFM524289 MPI524289 MZE524289 NJA524289 NSW524289 OCS524289 OMO524289 OWK524289 PGG524289 PQC524289 PZY524289 QJU524289 QTQ524289 RDM524289 RNI524289 RXE524289 SHA524289 SQW524289 TAS524289 TKO524289 TUK524289 UEG524289 UOC524289 UXY524289 VHU524289 VRQ524289 WBM524289 WLI524289 WVE524289 A589825 IS589825 SO589825 ACK589825 AMG589825 AWC589825 BFY589825 BPU589825 BZQ589825 CJM589825 CTI589825 DDE589825 DNA589825 DWW589825 EGS589825 EQO589825 FAK589825 FKG589825 FUC589825 GDY589825 GNU589825 GXQ589825 HHM589825 HRI589825 IBE589825 ILA589825 IUW589825 JES589825 JOO589825 JYK589825 KIG589825 KSC589825 LBY589825 LLU589825 LVQ589825 MFM589825 MPI589825 MZE589825 NJA589825 NSW589825 OCS589825 OMO589825 OWK589825 PGG589825 PQC589825 PZY589825 QJU589825 QTQ589825 RDM589825 RNI589825 RXE589825 SHA589825 SQW589825 TAS589825 TKO589825 TUK589825 UEG589825 UOC589825 UXY589825 VHU589825 VRQ589825 WBM589825 WLI589825 WVE589825 A655361 IS655361 SO655361 ACK655361 AMG655361 AWC655361 BFY655361 BPU655361 BZQ655361 CJM655361 CTI655361 DDE655361 DNA655361 DWW655361 EGS655361 EQO655361 FAK655361 FKG655361 FUC655361 GDY655361 GNU655361 GXQ655361 HHM655361 HRI655361 IBE655361 ILA655361 IUW655361 JES655361 JOO655361 JYK655361 KIG655361 KSC655361 LBY655361 LLU655361 LVQ655361 MFM655361 MPI655361 MZE655361 NJA655361 NSW655361 OCS655361 OMO655361 OWK655361 PGG655361 PQC655361 PZY655361 QJU655361 QTQ655361 RDM655361 RNI655361 RXE655361 SHA655361 SQW655361 TAS655361 TKO655361 TUK655361 UEG655361 UOC655361 UXY655361 VHU655361 VRQ655361 WBM655361 WLI655361 WVE655361 A720897 IS720897 SO720897 ACK720897 AMG720897 AWC720897 BFY720897 BPU720897 BZQ720897 CJM720897 CTI720897 DDE720897 DNA720897 DWW720897 EGS720897 EQO720897 FAK720897 FKG720897 FUC720897 GDY720897 GNU720897 GXQ720897 HHM720897 HRI720897 IBE720897 ILA720897 IUW720897 JES720897 JOO720897 JYK720897 KIG720897 KSC720897 LBY720897 LLU720897 LVQ720897 MFM720897 MPI720897 MZE720897 NJA720897 NSW720897 OCS720897 OMO720897 OWK720897 PGG720897 PQC720897 PZY720897 QJU720897 QTQ720897 RDM720897 RNI720897 RXE720897 SHA720897 SQW720897 TAS720897 TKO720897 TUK720897 UEG720897 UOC720897 UXY720897 VHU720897 VRQ720897 WBM720897 WLI720897 WVE720897 A786433 IS786433 SO786433 ACK786433 AMG786433 AWC786433 BFY786433 BPU786433 BZQ786433 CJM786433 CTI786433 DDE786433 DNA786433 DWW786433 EGS786433 EQO786433 FAK786433 FKG786433 FUC786433 GDY786433 GNU786433 GXQ786433 HHM786433 HRI786433 IBE786433 ILA786433 IUW786433 JES786433 JOO786433 JYK786433 KIG786433 KSC786433 LBY786433 LLU786433 LVQ786433 MFM786433 MPI786433 MZE786433 NJA786433 NSW786433 OCS786433 OMO786433 OWK786433 PGG786433 PQC786433 PZY786433 QJU786433 QTQ786433 RDM786433 RNI786433 RXE786433 SHA786433 SQW786433 TAS786433 TKO786433 TUK786433 UEG786433 UOC786433 UXY786433 VHU786433 VRQ786433 WBM786433 WLI786433 WVE786433 A851969 IS851969 SO851969 ACK851969 AMG851969 AWC851969 BFY851969 BPU851969 BZQ851969 CJM851969 CTI851969 DDE851969 DNA851969 DWW851969 EGS851969 EQO851969 FAK851969 FKG851969 FUC851969 GDY851969 GNU851969 GXQ851969 HHM851969 HRI851969 IBE851969 ILA851969 IUW851969 JES851969 JOO851969 JYK851969 KIG851969 KSC851969 LBY851969 LLU851969 LVQ851969 MFM851969 MPI851969 MZE851969 NJA851969 NSW851969 OCS851969 OMO851969 OWK851969 PGG851969 PQC851969 PZY851969 QJU851969 QTQ851969 RDM851969 RNI851969 RXE851969 SHA851969 SQW851969 TAS851969 TKO851969 TUK851969 UEG851969 UOC851969 UXY851969 VHU851969 VRQ851969 WBM851969 WLI851969 WVE851969 A917505 IS917505 SO917505 ACK917505 AMG917505 AWC917505 BFY917505 BPU917505 BZQ917505 CJM917505 CTI917505 DDE917505 DNA917505 DWW917505 EGS917505 EQO917505 FAK917505 FKG917505 FUC917505 GDY917505 GNU917505 GXQ917505 HHM917505 HRI917505 IBE917505 ILA917505 IUW917505 JES917505 JOO917505 JYK917505 KIG917505 KSC917505 LBY917505 LLU917505 LVQ917505 MFM917505 MPI917505 MZE917505 NJA917505 NSW917505 OCS917505 OMO917505 OWK917505 PGG917505 PQC917505 PZY917505 QJU917505 QTQ917505 RDM917505 RNI917505 RXE917505 SHA917505 SQW917505 TAS917505 TKO917505 TUK917505 UEG917505 UOC917505 UXY917505 VHU917505 VRQ917505 WBM917505 WLI917505 WVE917505 A983041 IS983041 SO983041 ACK983041 AMG983041 AWC983041 BFY983041 BPU983041 BZQ983041 CJM983041 CTI983041 DDE983041 DNA983041 DWW983041 EGS983041 EQO983041 FAK983041 FKG983041 FUC983041 GDY983041 GNU983041 GXQ983041 HHM983041 HRI983041 IBE983041 ILA983041 IUW983041 JES983041 JOO983041 JYK983041 KIG983041 KSC983041 LBY983041 LLU983041 LVQ983041 MFM983041 MPI983041 MZE983041 NJA983041 NSW983041 OCS983041 OMO983041 OWK983041 PGG983041 PQC983041 PZY983041 QJU983041 QTQ983041 RDM983041 RNI983041 RXE983041 SHA983041 SQW983041 TAS983041 TKO983041 TUK983041 UEG983041 UOC983041 UXY983041 VHU983041 VRQ983041 WBM983041 WLI98304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1 WLL983041 C65537 IV65537 SR65537 ACN65537 AMJ65537 AWF65537 BGB65537 BPX65537 BZT65537 CJP65537 CTL65537 DDH65537 DND65537 DWZ65537 EGV65537 EQR65537 FAN65537 FKJ65537 FUF65537 GEB65537 GNX65537 GXT65537 HHP65537 HRL65537 IBH65537 ILD65537 IUZ65537 JEV65537 JOR65537 JYN65537 KIJ65537 KSF65537 LCB65537 LLX65537 LVT65537 MFP65537 MPL65537 MZH65537 NJD65537 NSZ65537 OCV65537 OMR65537 OWN65537 PGJ65537 PQF65537 QAB65537 QJX65537 QTT65537 RDP65537 RNL65537 RXH65537 SHD65537 SQZ65537 TAV65537 TKR65537 TUN65537 UEJ65537 UOF65537 UYB65537 VHX65537 VRT65537 WBP65537 WLL65537 WVH65537 C131073 IV131073 SR131073 ACN131073 AMJ131073 AWF131073 BGB131073 BPX131073 BZT131073 CJP131073 CTL131073 DDH131073 DND131073 DWZ131073 EGV131073 EQR131073 FAN131073 FKJ131073 FUF131073 GEB131073 GNX131073 GXT131073 HHP131073 HRL131073 IBH131073 ILD131073 IUZ131073 JEV131073 JOR131073 JYN131073 KIJ131073 KSF131073 LCB131073 LLX131073 LVT131073 MFP131073 MPL131073 MZH131073 NJD131073 NSZ131073 OCV131073 OMR131073 OWN131073 PGJ131073 PQF131073 QAB131073 QJX131073 QTT131073 RDP131073 RNL131073 RXH131073 SHD131073 SQZ131073 TAV131073 TKR131073 TUN131073 UEJ131073 UOF131073 UYB131073 VHX131073 VRT131073 WBP131073 WLL131073 WVH131073 C196609 IV196609 SR196609 ACN196609 AMJ196609 AWF196609 BGB196609 BPX196609 BZT196609 CJP196609 CTL196609 DDH196609 DND196609 DWZ196609 EGV196609 EQR196609 FAN196609 FKJ196609 FUF196609 GEB196609 GNX196609 GXT196609 HHP196609 HRL196609 IBH196609 ILD196609 IUZ196609 JEV196609 JOR196609 JYN196609 KIJ196609 KSF196609 LCB196609 LLX196609 LVT196609 MFP196609 MPL196609 MZH196609 NJD196609 NSZ196609 OCV196609 OMR196609 OWN196609 PGJ196609 PQF196609 QAB196609 QJX196609 QTT196609 RDP196609 RNL196609 RXH196609 SHD196609 SQZ196609 TAV196609 TKR196609 TUN196609 UEJ196609 UOF196609 UYB196609 VHX196609 VRT196609 WBP196609 WLL196609 WVH196609 C262145 IV262145 SR262145 ACN262145 AMJ262145 AWF262145 BGB262145 BPX262145 BZT262145 CJP262145 CTL262145 DDH262145 DND262145 DWZ262145 EGV262145 EQR262145 FAN262145 FKJ262145 FUF262145 GEB262145 GNX262145 GXT262145 HHP262145 HRL262145 IBH262145 ILD262145 IUZ262145 JEV262145 JOR262145 JYN262145 KIJ262145 KSF262145 LCB262145 LLX262145 LVT262145 MFP262145 MPL262145 MZH262145 NJD262145 NSZ262145 OCV262145 OMR262145 OWN262145 PGJ262145 PQF262145 QAB262145 QJX262145 QTT262145 RDP262145 RNL262145 RXH262145 SHD262145 SQZ262145 TAV262145 TKR262145 TUN262145 UEJ262145 UOF262145 UYB262145 VHX262145 VRT262145 WBP262145 WLL262145 WVH262145 C327681 IV327681 SR327681 ACN327681 AMJ327681 AWF327681 BGB327681 BPX327681 BZT327681 CJP327681 CTL327681 DDH327681 DND327681 DWZ327681 EGV327681 EQR327681 FAN327681 FKJ327681 FUF327681 GEB327681 GNX327681 GXT327681 HHP327681 HRL327681 IBH327681 ILD327681 IUZ327681 JEV327681 JOR327681 JYN327681 KIJ327681 KSF327681 LCB327681 LLX327681 LVT327681 MFP327681 MPL327681 MZH327681 NJD327681 NSZ327681 OCV327681 OMR327681 OWN327681 PGJ327681 PQF327681 QAB327681 QJX327681 QTT327681 RDP327681 RNL327681 RXH327681 SHD327681 SQZ327681 TAV327681 TKR327681 TUN327681 UEJ327681 UOF327681 UYB327681 VHX327681 VRT327681 WBP327681 WLL327681 WVH327681 C393217 IV393217 SR393217 ACN393217 AMJ393217 AWF393217 BGB393217 BPX393217 BZT393217 CJP393217 CTL393217 DDH393217 DND393217 DWZ393217 EGV393217 EQR393217 FAN393217 FKJ393217 FUF393217 GEB393217 GNX393217 GXT393217 HHP393217 HRL393217 IBH393217 ILD393217 IUZ393217 JEV393217 JOR393217 JYN393217 KIJ393217 KSF393217 LCB393217 LLX393217 LVT393217 MFP393217 MPL393217 MZH393217 NJD393217 NSZ393217 OCV393217 OMR393217 OWN393217 PGJ393217 PQF393217 QAB393217 QJX393217 QTT393217 RDP393217 RNL393217 RXH393217 SHD393217 SQZ393217 TAV393217 TKR393217 TUN393217 UEJ393217 UOF393217 UYB393217 VHX393217 VRT393217 WBP393217 WLL393217 WVH393217 C458753 IV458753 SR458753 ACN458753 AMJ458753 AWF458753 BGB458753 BPX458753 BZT458753 CJP458753 CTL458753 DDH458753 DND458753 DWZ458753 EGV458753 EQR458753 FAN458753 FKJ458753 FUF458753 GEB458753 GNX458753 GXT458753 HHP458753 HRL458753 IBH458753 ILD458753 IUZ458753 JEV458753 JOR458753 JYN458753 KIJ458753 KSF458753 LCB458753 LLX458753 LVT458753 MFP458753 MPL458753 MZH458753 NJD458753 NSZ458753 OCV458753 OMR458753 OWN458753 PGJ458753 PQF458753 QAB458753 QJX458753 QTT458753 RDP458753 RNL458753 RXH458753 SHD458753 SQZ458753 TAV458753 TKR458753 TUN458753 UEJ458753 UOF458753 UYB458753 VHX458753 VRT458753 WBP458753 WLL458753 WVH458753 C524289 IV524289 SR524289 ACN524289 AMJ524289 AWF524289 BGB524289 BPX524289 BZT524289 CJP524289 CTL524289 DDH524289 DND524289 DWZ524289 EGV524289 EQR524289 FAN524289 FKJ524289 FUF524289 GEB524289 GNX524289 GXT524289 HHP524289 HRL524289 IBH524289 ILD524289 IUZ524289 JEV524289 JOR524289 JYN524289 KIJ524289 KSF524289 LCB524289 LLX524289 LVT524289 MFP524289 MPL524289 MZH524289 NJD524289 NSZ524289 OCV524289 OMR524289 OWN524289 PGJ524289 PQF524289 QAB524289 QJX524289 QTT524289 RDP524289 RNL524289 RXH524289 SHD524289 SQZ524289 TAV524289 TKR524289 TUN524289 UEJ524289 UOF524289 UYB524289 VHX524289 VRT524289 WBP524289 WLL524289 WVH524289 C589825 IV589825 SR589825 ACN589825 AMJ589825 AWF589825 BGB589825 BPX589825 BZT589825 CJP589825 CTL589825 DDH589825 DND589825 DWZ589825 EGV589825 EQR589825 FAN589825 FKJ589825 FUF589825 GEB589825 GNX589825 GXT589825 HHP589825 HRL589825 IBH589825 ILD589825 IUZ589825 JEV589825 JOR589825 JYN589825 KIJ589825 KSF589825 LCB589825 LLX589825 LVT589825 MFP589825 MPL589825 MZH589825 NJD589825 NSZ589825 OCV589825 OMR589825 OWN589825 PGJ589825 PQF589825 QAB589825 QJX589825 QTT589825 RDP589825 RNL589825 RXH589825 SHD589825 SQZ589825 TAV589825 TKR589825 TUN589825 UEJ589825 UOF589825 UYB589825 VHX589825 VRT589825 WBP589825 WLL589825 WVH589825 C655361 IV655361 SR655361 ACN655361 AMJ655361 AWF655361 BGB655361 BPX655361 BZT655361 CJP655361 CTL655361 DDH655361 DND655361 DWZ655361 EGV655361 EQR655361 FAN655361 FKJ655361 FUF655361 GEB655361 GNX655361 GXT655361 HHP655361 HRL655361 IBH655361 ILD655361 IUZ655361 JEV655361 JOR655361 JYN655361 KIJ655361 KSF655361 LCB655361 LLX655361 LVT655361 MFP655361 MPL655361 MZH655361 NJD655361 NSZ655361 OCV655361 OMR655361 OWN655361 PGJ655361 PQF655361 QAB655361 QJX655361 QTT655361 RDP655361 RNL655361 RXH655361 SHD655361 SQZ655361 TAV655361 TKR655361 TUN655361 UEJ655361 UOF655361 UYB655361 VHX655361 VRT655361 WBP655361 WLL655361 WVH655361 C720897 IV720897 SR720897 ACN720897 AMJ720897 AWF720897 BGB720897 BPX720897 BZT720897 CJP720897 CTL720897 DDH720897 DND720897 DWZ720897 EGV720897 EQR720897 FAN720897 FKJ720897 FUF720897 GEB720897 GNX720897 GXT720897 HHP720897 HRL720897 IBH720897 ILD720897 IUZ720897 JEV720897 JOR720897 JYN720897 KIJ720897 KSF720897 LCB720897 LLX720897 LVT720897 MFP720897 MPL720897 MZH720897 NJD720897 NSZ720897 OCV720897 OMR720897 OWN720897 PGJ720897 PQF720897 QAB720897 QJX720897 QTT720897 RDP720897 RNL720897 RXH720897 SHD720897 SQZ720897 TAV720897 TKR720897 TUN720897 UEJ720897 UOF720897 UYB720897 VHX720897 VRT720897 WBP720897 WLL720897 WVH720897 C786433 IV786433 SR786433 ACN786433 AMJ786433 AWF786433 BGB786433 BPX786433 BZT786433 CJP786433 CTL786433 DDH786433 DND786433 DWZ786433 EGV786433 EQR786433 FAN786433 FKJ786433 FUF786433 GEB786433 GNX786433 GXT786433 HHP786433 HRL786433 IBH786433 ILD786433 IUZ786433 JEV786433 JOR786433 JYN786433 KIJ786433 KSF786433 LCB786433 LLX786433 LVT786433 MFP786433 MPL786433 MZH786433 NJD786433 NSZ786433 OCV786433 OMR786433 OWN786433 PGJ786433 PQF786433 QAB786433 QJX786433 QTT786433 RDP786433 RNL786433 RXH786433 SHD786433 SQZ786433 TAV786433 TKR786433 TUN786433 UEJ786433 UOF786433 UYB786433 VHX786433 VRT786433 WBP786433 WLL786433 WVH786433 C851969 IV851969 SR851969 ACN851969 AMJ851969 AWF851969 BGB851969 BPX851969 BZT851969 CJP851969 CTL851969 DDH851969 DND851969 DWZ851969 EGV851969 EQR851969 FAN851969 FKJ851969 FUF851969 GEB851969 GNX851969 GXT851969 HHP851969 HRL851969 IBH851969 ILD851969 IUZ851969 JEV851969 JOR851969 JYN851969 KIJ851969 KSF851969 LCB851969 LLX851969 LVT851969 MFP851969 MPL851969 MZH851969 NJD851969 NSZ851969 OCV851969 OMR851969 OWN851969 PGJ851969 PQF851969 QAB851969 QJX851969 QTT851969 RDP851969 RNL851969 RXH851969 SHD851969 SQZ851969 TAV851969 TKR851969 TUN851969 UEJ851969 UOF851969 UYB851969 VHX851969 VRT851969 WBP851969 WLL851969 WVH851969 C917505 IV917505 SR917505 ACN917505 AMJ917505 AWF917505 BGB917505 BPX917505 BZT917505 CJP917505 CTL917505 DDH917505 DND917505 DWZ917505 EGV917505 EQR917505 FAN917505 FKJ917505 FUF917505 GEB917505 GNX917505 GXT917505 HHP917505 HRL917505 IBH917505 ILD917505 IUZ917505 JEV917505 JOR917505 JYN917505 KIJ917505 KSF917505 LCB917505 LLX917505 LVT917505 MFP917505 MPL917505 MZH917505 NJD917505 NSZ917505 OCV917505 OMR917505 OWN917505 PGJ917505 PQF917505 QAB917505 QJX917505 QTT917505 RDP917505 RNL917505 RXH917505 SHD917505 SQZ917505 TAV917505 TKR917505 TUN917505 UEJ917505 UOF917505 UYB917505 VHX917505 VRT917505 WBP917505 WLL917505 WVH917505 C983041 IV983041 SR983041 ACN983041 AMJ983041 AWF983041 BGB983041 BPX983041 BZT983041 CJP983041 CTL983041 DDH983041 DND983041 DWZ983041 EGV983041 EQR983041 FAN983041 FKJ983041 FUF983041 GEB983041 GNX983041 GXT983041 HHP983041 HRL983041 IBH983041 ILD983041 IUZ983041 JEV983041 JOR983041 JYN983041 KIJ983041 KSF983041 LCB983041 LLX983041 LVT983041 MFP983041 MPL983041 MZH983041 NJD983041 NSZ983041 OCV983041 OMR983041 OWN983041 PGJ983041 PQF983041 QAB983041 QJX983041 QTT983041 RDP983041 RNL983041 RXH983041 SHD983041 SQZ983041 TAV983041 TKR983041 TUN983041 UEJ983041 UOF983041 UYB983041 VHX983041 VRT983041 WBP98304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2"/>
  <sheetViews>
    <sheetView topLeftCell="A19" zoomScale="80" zoomScaleNormal="80" workbookViewId="0">
      <selection activeCell="C30" sqref="C30"/>
    </sheetView>
  </sheetViews>
  <sheetFormatPr baseColWidth="10" defaultRowHeight="14.4" x14ac:dyDescent="0.3"/>
  <cols>
    <col min="1" max="1" width="3.109375" style="9" bestFit="1" customWidth="1"/>
    <col min="2" max="2" width="102.6640625" style="9" bestFit="1" customWidth="1"/>
    <col min="3" max="3" width="31.109375" style="9" customWidth="1"/>
    <col min="4" max="4" width="26.6640625" style="9" customWidth="1"/>
    <col min="5" max="5" width="25" style="9" customWidth="1"/>
    <col min="6" max="7" width="29.6640625" style="9" customWidth="1"/>
    <col min="8" max="8" width="24.5546875" style="9" customWidth="1"/>
    <col min="9" max="9" width="24" style="9" customWidth="1"/>
    <col min="10" max="10" width="20.33203125" style="9" customWidth="1"/>
    <col min="11" max="11" width="14.6640625" style="9" bestFit="1" customWidth="1"/>
    <col min="12" max="13" width="18.6640625" style="9" customWidth="1"/>
    <col min="14" max="14" width="22.109375" style="9" customWidth="1"/>
    <col min="15" max="15" width="26.109375" style="9" customWidth="1"/>
    <col min="16" max="16" width="19.5546875" style="9" bestFit="1" customWidth="1"/>
    <col min="17" max="17" width="14.5546875" style="9" customWidth="1"/>
    <col min="18"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2:16" ht="25.8" x14ac:dyDescent="0.3">
      <c r="B2" s="248" t="s">
        <v>63</v>
      </c>
      <c r="C2" s="249"/>
      <c r="D2" s="249"/>
      <c r="E2" s="249"/>
      <c r="F2" s="249"/>
      <c r="G2" s="249"/>
      <c r="H2" s="249"/>
      <c r="I2" s="249"/>
      <c r="J2" s="249"/>
      <c r="K2" s="249"/>
      <c r="L2" s="249"/>
      <c r="M2" s="249"/>
      <c r="N2" s="249"/>
      <c r="O2" s="249"/>
      <c r="P2" s="249"/>
    </row>
    <row r="4" spans="2:16" ht="25.8" x14ac:dyDescent="0.3">
      <c r="B4" s="248" t="s">
        <v>48</v>
      </c>
      <c r="C4" s="249"/>
      <c r="D4" s="249"/>
      <c r="E4" s="249"/>
      <c r="F4" s="249"/>
      <c r="G4" s="249"/>
      <c r="H4" s="249"/>
      <c r="I4" s="249"/>
      <c r="J4" s="249"/>
      <c r="K4" s="249"/>
      <c r="L4" s="249"/>
      <c r="M4" s="249"/>
      <c r="N4" s="249"/>
      <c r="O4" s="249"/>
      <c r="P4" s="249"/>
    </row>
    <row r="5" spans="2:16" ht="15" thickBot="1" x14ac:dyDescent="0.35"/>
    <row r="6" spans="2:16" ht="21.6" thickBot="1" x14ac:dyDescent="0.35">
      <c r="B6" s="11" t="s">
        <v>4</v>
      </c>
      <c r="C6" s="246" t="s">
        <v>155</v>
      </c>
      <c r="D6" s="246"/>
      <c r="E6" s="246"/>
      <c r="F6" s="246"/>
      <c r="G6" s="246"/>
      <c r="H6" s="246"/>
      <c r="I6" s="246"/>
      <c r="J6" s="246"/>
      <c r="K6" s="246"/>
      <c r="L6" s="246"/>
      <c r="M6" s="246"/>
      <c r="N6" s="247"/>
    </row>
    <row r="7" spans="2:16" ht="16.2" thickBot="1" x14ac:dyDescent="0.35">
      <c r="B7" s="12" t="s">
        <v>5</v>
      </c>
      <c r="C7" s="246"/>
      <c r="D7" s="246"/>
      <c r="E7" s="246"/>
      <c r="F7" s="246"/>
      <c r="G7" s="246"/>
      <c r="H7" s="246"/>
      <c r="I7" s="246"/>
      <c r="J7" s="246"/>
      <c r="K7" s="246"/>
      <c r="L7" s="246"/>
      <c r="M7" s="246"/>
      <c r="N7" s="247"/>
    </row>
    <row r="8" spans="2:16" ht="16.2" thickBot="1" x14ac:dyDescent="0.35">
      <c r="B8" s="12" t="s">
        <v>6</v>
      </c>
      <c r="C8" s="246"/>
      <c r="D8" s="246"/>
      <c r="E8" s="246"/>
      <c r="F8" s="246"/>
      <c r="G8" s="246"/>
      <c r="H8" s="246"/>
      <c r="I8" s="246"/>
      <c r="J8" s="246"/>
      <c r="K8" s="246"/>
      <c r="L8" s="246"/>
      <c r="M8" s="246"/>
      <c r="N8" s="247"/>
    </row>
    <row r="9" spans="2:16" ht="16.2" thickBot="1" x14ac:dyDescent="0.35">
      <c r="B9" s="12" t="s">
        <v>7</v>
      </c>
      <c r="C9" s="246"/>
      <c r="D9" s="246"/>
      <c r="E9" s="246"/>
      <c r="F9" s="246"/>
      <c r="G9" s="246"/>
      <c r="H9" s="246"/>
      <c r="I9" s="246"/>
      <c r="J9" s="246"/>
      <c r="K9" s="246"/>
      <c r="L9" s="246"/>
      <c r="M9" s="246"/>
      <c r="N9" s="247"/>
    </row>
    <row r="10" spans="2:16" ht="16.2" thickBot="1" x14ac:dyDescent="0.35">
      <c r="B10" s="12" t="s">
        <v>8</v>
      </c>
      <c r="C10" s="252">
        <v>26</v>
      </c>
      <c r="D10" s="252"/>
      <c r="E10" s="253"/>
      <c r="F10" s="34"/>
      <c r="G10" s="34"/>
      <c r="H10" s="34"/>
      <c r="I10" s="34"/>
      <c r="J10" s="34"/>
      <c r="K10" s="34"/>
      <c r="L10" s="34"/>
      <c r="M10" s="34"/>
      <c r="N10" s="35"/>
    </row>
    <row r="11" spans="2:16" ht="16.2" thickBot="1" x14ac:dyDescent="0.35">
      <c r="B11" s="14" t="s">
        <v>9</v>
      </c>
      <c r="C11" s="15">
        <v>41974</v>
      </c>
      <c r="D11" s="16"/>
      <c r="E11" s="16"/>
      <c r="F11" s="16"/>
      <c r="G11" s="16"/>
      <c r="H11" s="16"/>
      <c r="I11" s="16"/>
      <c r="J11" s="16"/>
      <c r="K11" s="16"/>
      <c r="L11" s="16"/>
      <c r="M11" s="16"/>
      <c r="N11" s="17"/>
    </row>
    <row r="12" spans="2:16" ht="15.6" x14ac:dyDescent="0.3">
      <c r="B12" s="13"/>
      <c r="C12" s="18"/>
      <c r="D12" s="19"/>
      <c r="E12" s="19"/>
      <c r="F12" s="19"/>
      <c r="G12" s="19"/>
      <c r="H12" s="19"/>
      <c r="I12" s="100"/>
      <c r="J12" s="100"/>
      <c r="K12" s="100"/>
      <c r="L12" s="100"/>
      <c r="M12" s="100"/>
      <c r="N12" s="19"/>
    </row>
    <row r="13" spans="2:16" x14ac:dyDescent="0.3">
      <c r="I13" s="100"/>
      <c r="J13" s="100"/>
      <c r="K13" s="100"/>
      <c r="L13" s="100"/>
      <c r="M13" s="100"/>
      <c r="N13" s="101"/>
    </row>
    <row r="14" spans="2:16" ht="45.75" customHeight="1" x14ac:dyDescent="0.3">
      <c r="B14" s="254" t="s">
        <v>95</v>
      </c>
      <c r="C14" s="254"/>
      <c r="D14" s="152" t="s">
        <v>12</v>
      </c>
      <c r="E14" s="152" t="s">
        <v>13</v>
      </c>
      <c r="F14" s="152" t="s">
        <v>29</v>
      </c>
      <c r="G14" s="85"/>
      <c r="I14" s="38"/>
      <c r="J14" s="38"/>
      <c r="K14" s="38"/>
      <c r="L14" s="38"/>
      <c r="M14" s="38"/>
      <c r="N14" s="101"/>
    </row>
    <row r="15" spans="2:16" x14ac:dyDescent="0.3">
      <c r="B15" s="254"/>
      <c r="C15" s="254"/>
      <c r="D15" s="152">
        <v>26</v>
      </c>
      <c r="E15" s="36">
        <v>969320746</v>
      </c>
      <c r="F15" s="36">
        <v>446</v>
      </c>
      <c r="G15" s="86"/>
      <c r="I15" s="39"/>
      <c r="J15" s="39"/>
      <c r="K15" s="39"/>
      <c r="L15" s="39"/>
      <c r="M15" s="39"/>
      <c r="N15" s="101"/>
    </row>
    <row r="16" spans="2:16" x14ac:dyDescent="0.3">
      <c r="B16" s="254"/>
      <c r="C16" s="254"/>
      <c r="D16" s="152"/>
      <c r="E16" s="36"/>
      <c r="F16" s="36"/>
      <c r="G16" s="86"/>
      <c r="I16" s="39"/>
      <c r="J16" s="39"/>
      <c r="K16" s="39"/>
      <c r="L16" s="39"/>
      <c r="M16" s="39"/>
      <c r="N16" s="101"/>
    </row>
    <row r="17" spans="1:14" x14ac:dyDescent="0.3">
      <c r="B17" s="254"/>
      <c r="C17" s="254"/>
      <c r="D17" s="152"/>
      <c r="E17" s="36"/>
      <c r="F17" s="36"/>
      <c r="G17" s="86"/>
      <c r="I17" s="39"/>
      <c r="J17" s="39"/>
      <c r="K17" s="39"/>
      <c r="L17" s="39"/>
      <c r="M17" s="39"/>
      <c r="N17" s="101"/>
    </row>
    <row r="18" spans="1:14" x14ac:dyDescent="0.3">
      <c r="B18" s="254"/>
      <c r="C18" s="254"/>
      <c r="D18" s="152"/>
      <c r="E18" s="37"/>
      <c r="F18" s="36"/>
      <c r="G18" s="86"/>
      <c r="H18" s="22"/>
      <c r="I18" s="39"/>
      <c r="J18" s="39"/>
      <c r="K18" s="39"/>
      <c r="L18" s="39"/>
      <c r="M18" s="39"/>
      <c r="N18" s="20"/>
    </row>
    <row r="19" spans="1:14" x14ac:dyDescent="0.3">
      <c r="B19" s="254"/>
      <c r="C19" s="254"/>
      <c r="D19" s="152"/>
      <c r="E19" s="37"/>
      <c r="F19" s="36"/>
      <c r="G19" s="86"/>
      <c r="H19" s="22"/>
      <c r="I19" s="41"/>
      <c r="J19" s="41"/>
      <c r="K19" s="41"/>
      <c r="L19" s="41"/>
      <c r="M19" s="41"/>
      <c r="N19" s="20"/>
    </row>
    <row r="20" spans="1:14" x14ac:dyDescent="0.3">
      <c r="B20" s="254"/>
      <c r="C20" s="254"/>
      <c r="D20" s="152"/>
      <c r="E20" s="37"/>
      <c r="F20" s="36"/>
      <c r="G20" s="86"/>
      <c r="H20" s="22"/>
      <c r="I20" s="100"/>
      <c r="J20" s="100"/>
      <c r="K20" s="100"/>
      <c r="L20" s="100"/>
      <c r="M20" s="100"/>
      <c r="N20" s="20"/>
    </row>
    <row r="21" spans="1:14" x14ac:dyDescent="0.3">
      <c r="B21" s="254"/>
      <c r="C21" s="254"/>
      <c r="D21" s="152"/>
      <c r="E21" s="37"/>
      <c r="F21" s="36"/>
      <c r="G21" s="86"/>
      <c r="H21" s="22"/>
      <c r="I21" s="100"/>
      <c r="J21" s="100"/>
      <c r="K21" s="100"/>
      <c r="L21" s="100"/>
      <c r="M21" s="100"/>
      <c r="N21" s="20"/>
    </row>
    <row r="22" spans="1:14" ht="15" thickBot="1" x14ac:dyDescent="0.35">
      <c r="B22" s="255" t="s">
        <v>14</v>
      </c>
      <c r="C22" s="256"/>
      <c r="D22" s="152"/>
      <c r="E22" s="64"/>
      <c r="F22" s="36"/>
      <c r="G22" s="86"/>
      <c r="H22" s="22"/>
      <c r="I22" s="100"/>
      <c r="J22" s="100"/>
      <c r="K22" s="100"/>
      <c r="L22" s="100"/>
      <c r="M22" s="100"/>
      <c r="N22" s="20"/>
    </row>
    <row r="23" spans="1:14" ht="29.4" thickBot="1" x14ac:dyDescent="0.35">
      <c r="A23" s="43"/>
      <c r="B23" s="53" t="s">
        <v>15</v>
      </c>
      <c r="C23" s="53" t="s">
        <v>96</v>
      </c>
      <c r="E23" s="38"/>
      <c r="F23" s="38"/>
      <c r="G23" s="38"/>
      <c r="H23" s="38"/>
      <c r="I23" s="10"/>
      <c r="J23" s="10"/>
      <c r="K23" s="10"/>
      <c r="L23" s="10"/>
      <c r="M23" s="10"/>
    </row>
    <row r="24" spans="1:14" ht="15" thickBot="1" x14ac:dyDescent="0.35">
      <c r="A24" s="44">
        <v>1</v>
      </c>
      <c r="C24" s="46">
        <v>357</v>
      </c>
      <c r="D24" s="42"/>
      <c r="E24" s="45">
        <f>E22</f>
        <v>0</v>
      </c>
      <c r="F24" s="40"/>
      <c r="G24" s="40"/>
      <c r="H24" s="40"/>
      <c r="I24" s="23"/>
      <c r="J24" s="23"/>
      <c r="K24" s="23"/>
      <c r="L24" s="23"/>
      <c r="M24" s="23"/>
    </row>
    <row r="25" spans="1:14" x14ac:dyDescent="0.3">
      <c r="A25" s="92"/>
      <c r="C25" s="93"/>
      <c r="D25" s="39"/>
      <c r="E25" s="94"/>
      <c r="F25" s="40"/>
      <c r="G25" s="40"/>
      <c r="H25" s="40"/>
      <c r="I25" s="23"/>
      <c r="J25" s="23"/>
      <c r="K25" s="23"/>
      <c r="L25" s="23"/>
      <c r="M25" s="23"/>
    </row>
    <row r="26" spans="1:14" x14ac:dyDescent="0.3">
      <c r="A26" s="92"/>
      <c r="C26" s="93"/>
      <c r="D26" s="39"/>
      <c r="E26" s="94"/>
      <c r="F26" s="40"/>
      <c r="G26" s="40"/>
      <c r="H26" s="40"/>
      <c r="I26" s="23"/>
      <c r="J26" s="23"/>
      <c r="K26" s="23"/>
      <c r="L26" s="23"/>
      <c r="M26" s="23"/>
    </row>
    <row r="27" spans="1:14" x14ac:dyDescent="0.3">
      <c r="A27" s="92"/>
      <c r="B27" s="115" t="s">
        <v>132</v>
      </c>
      <c r="C27" s="97"/>
      <c r="D27" s="97"/>
      <c r="E27" s="97"/>
      <c r="F27" s="97"/>
      <c r="G27" s="97"/>
      <c r="H27" s="97"/>
      <c r="I27" s="100"/>
      <c r="J27" s="100"/>
      <c r="K27" s="100"/>
      <c r="L27" s="100"/>
      <c r="M27" s="100"/>
      <c r="N27" s="101"/>
    </row>
    <row r="28" spans="1:14" x14ac:dyDescent="0.3">
      <c r="A28" s="92"/>
      <c r="B28" s="97"/>
      <c r="C28" s="97"/>
      <c r="D28" s="97"/>
      <c r="E28" s="97"/>
      <c r="F28" s="97"/>
      <c r="G28" s="97"/>
      <c r="H28" s="97"/>
      <c r="I28" s="100"/>
      <c r="J28" s="100"/>
      <c r="K28" s="100"/>
      <c r="L28" s="100"/>
      <c r="M28" s="100"/>
      <c r="N28" s="101"/>
    </row>
    <row r="29" spans="1:14" x14ac:dyDescent="0.3">
      <c r="A29" s="92"/>
      <c r="B29" s="118" t="s">
        <v>33</v>
      </c>
      <c r="C29" s="118" t="s">
        <v>133</v>
      </c>
      <c r="D29" s="118" t="s">
        <v>134</v>
      </c>
      <c r="E29" s="97"/>
      <c r="F29" s="97"/>
      <c r="G29" s="97"/>
      <c r="H29" s="97"/>
      <c r="I29" s="100"/>
      <c r="J29" s="100"/>
      <c r="K29" s="100"/>
      <c r="L29" s="100"/>
      <c r="M29" s="100"/>
      <c r="N29" s="101"/>
    </row>
    <row r="30" spans="1:14" x14ac:dyDescent="0.3">
      <c r="A30" s="92"/>
      <c r="B30" s="114" t="s">
        <v>135</v>
      </c>
      <c r="C30" s="114" t="s">
        <v>133</v>
      </c>
      <c r="D30" s="114"/>
      <c r="E30" s="97"/>
      <c r="F30" s="97"/>
      <c r="G30" s="97"/>
      <c r="H30" s="97"/>
      <c r="I30" s="100"/>
      <c r="J30" s="100"/>
      <c r="K30" s="100"/>
      <c r="L30" s="100"/>
      <c r="M30" s="100"/>
      <c r="N30" s="101"/>
    </row>
    <row r="31" spans="1:14" x14ac:dyDescent="0.3">
      <c r="A31" s="92"/>
      <c r="B31" s="114" t="s">
        <v>136</v>
      </c>
      <c r="C31" s="114" t="s">
        <v>133</v>
      </c>
      <c r="D31" s="114"/>
      <c r="E31" s="97"/>
      <c r="F31" s="97"/>
      <c r="G31" s="97"/>
      <c r="H31" s="97"/>
      <c r="I31" s="100"/>
      <c r="J31" s="100"/>
      <c r="K31" s="100"/>
      <c r="L31" s="100"/>
      <c r="M31" s="100"/>
      <c r="N31" s="101"/>
    </row>
    <row r="32" spans="1:14" x14ac:dyDescent="0.3">
      <c r="A32" s="92"/>
      <c r="B32" s="114" t="s">
        <v>137</v>
      </c>
      <c r="C32" s="114" t="s">
        <v>133</v>
      </c>
      <c r="D32" s="114"/>
      <c r="E32" s="97"/>
      <c r="F32" s="97"/>
      <c r="G32" s="97"/>
      <c r="H32" s="97"/>
      <c r="I32" s="100"/>
      <c r="J32" s="100"/>
      <c r="K32" s="100"/>
      <c r="L32" s="100"/>
      <c r="M32" s="100"/>
      <c r="N32" s="101"/>
    </row>
    <row r="33" spans="1:17" x14ac:dyDescent="0.3">
      <c r="A33" s="92"/>
      <c r="B33" s="114" t="s">
        <v>138</v>
      </c>
      <c r="C33" s="114" t="s">
        <v>133</v>
      </c>
      <c r="D33" s="114"/>
      <c r="E33" s="97"/>
      <c r="F33" s="97"/>
      <c r="G33" s="97"/>
      <c r="H33" s="97"/>
      <c r="I33" s="100"/>
      <c r="J33" s="100"/>
      <c r="K33" s="100"/>
      <c r="L33" s="100"/>
      <c r="M33" s="100"/>
      <c r="N33" s="101"/>
    </row>
    <row r="34" spans="1:17" x14ac:dyDescent="0.3">
      <c r="A34" s="92"/>
      <c r="B34" s="97"/>
      <c r="C34" s="97"/>
      <c r="D34" s="97"/>
      <c r="E34" s="97"/>
      <c r="F34" s="97"/>
      <c r="G34" s="97"/>
      <c r="H34" s="97"/>
      <c r="I34" s="100"/>
      <c r="J34" s="100"/>
      <c r="K34" s="100"/>
      <c r="L34" s="100"/>
      <c r="M34" s="100"/>
      <c r="N34" s="101"/>
    </row>
    <row r="35" spans="1:17" x14ac:dyDescent="0.3">
      <c r="A35" s="92"/>
      <c r="B35" s="97"/>
      <c r="C35" s="97"/>
      <c r="D35" s="97"/>
      <c r="E35" s="97"/>
      <c r="F35" s="97"/>
      <c r="G35" s="97"/>
      <c r="H35" s="97"/>
      <c r="I35" s="100"/>
      <c r="J35" s="100"/>
      <c r="K35" s="100"/>
      <c r="L35" s="100"/>
      <c r="M35" s="100"/>
      <c r="N35" s="101"/>
    </row>
    <row r="36" spans="1:17" x14ac:dyDescent="0.3">
      <c r="A36" s="92"/>
      <c r="B36" s="115" t="s">
        <v>139</v>
      </c>
      <c r="C36" s="97"/>
      <c r="D36" s="97"/>
      <c r="E36" s="97"/>
      <c r="F36" s="97"/>
      <c r="G36" s="97"/>
      <c r="H36" s="97"/>
      <c r="I36" s="100"/>
      <c r="J36" s="100"/>
      <c r="K36" s="100"/>
      <c r="L36" s="100"/>
      <c r="M36" s="100"/>
      <c r="N36" s="101"/>
    </row>
    <row r="37" spans="1:17" x14ac:dyDescent="0.3">
      <c r="A37" s="92"/>
      <c r="B37" s="97"/>
      <c r="C37" s="97"/>
      <c r="D37" s="97"/>
      <c r="E37" s="97"/>
      <c r="F37" s="97"/>
      <c r="G37" s="97"/>
      <c r="H37" s="97"/>
      <c r="I37" s="100"/>
      <c r="J37" s="100"/>
      <c r="K37" s="100"/>
      <c r="L37" s="100"/>
      <c r="M37" s="100"/>
      <c r="N37" s="101"/>
    </row>
    <row r="38" spans="1:17" x14ac:dyDescent="0.3">
      <c r="A38" s="92"/>
      <c r="B38" s="97"/>
      <c r="C38" s="97"/>
      <c r="D38" s="97"/>
      <c r="E38" s="97"/>
      <c r="F38" s="97"/>
      <c r="G38" s="97"/>
      <c r="H38" s="97"/>
      <c r="I38" s="100"/>
      <c r="J38" s="100"/>
      <c r="K38" s="100"/>
      <c r="L38" s="100"/>
      <c r="M38" s="100"/>
      <c r="N38" s="101"/>
    </row>
    <row r="39" spans="1:17" x14ac:dyDescent="0.3">
      <c r="A39" s="92"/>
      <c r="B39" s="118" t="s">
        <v>33</v>
      </c>
      <c r="C39" s="118" t="s">
        <v>58</v>
      </c>
      <c r="D39" s="117" t="s">
        <v>51</v>
      </c>
      <c r="E39" s="117" t="s">
        <v>16</v>
      </c>
      <c r="F39" s="97"/>
      <c r="G39" s="97"/>
      <c r="H39" s="97"/>
      <c r="I39" s="100"/>
      <c r="J39" s="100"/>
      <c r="K39" s="100"/>
      <c r="L39" s="100"/>
      <c r="M39" s="100"/>
      <c r="N39" s="101"/>
    </row>
    <row r="40" spans="1:17" ht="27.6" x14ac:dyDescent="0.3">
      <c r="A40" s="92"/>
      <c r="B40" s="98" t="s">
        <v>140</v>
      </c>
      <c r="C40" s="99">
        <v>40</v>
      </c>
      <c r="D40" s="151">
        <v>0</v>
      </c>
      <c r="E40" s="257">
        <f>+D40+D41</f>
        <v>0</v>
      </c>
      <c r="F40" s="97"/>
      <c r="G40" s="97"/>
      <c r="H40" s="97"/>
      <c r="I40" s="100"/>
      <c r="J40" s="100"/>
      <c r="K40" s="100"/>
      <c r="L40" s="100"/>
      <c r="M40" s="100"/>
      <c r="N40" s="101"/>
    </row>
    <row r="41" spans="1:17" ht="41.4" x14ac:dyDescent="0.3">
      <c r="A41" s="92"/>
      <c r="B41" s="98" t="s">
        <v>141</v>
      </c>
      <c r="C41" s="99">
        <v>60</v>
      </c>
      <c r="D41" s="151">
        <f>+F131</f>
        <v>0</v>
      </c>
      <c r="E41" s="258"/>
      <c r="F41" s="97"/>
      <c r="G41" s="97"/>
      <c r="H41" s="97"/>
      <c r="I41" s="100"/>
      <c r="J41" s="100"/>
      <c r="K41" s="100"/>
      <c r="L41" s="100"/>
      <c r="M41" s="100"/>
      <c r="N41" s="101"/>
    </row>
    <row r="42" spans="1:17" x14ac:dyDescent="0.3">
      <c r="A42" s="92"/>
      <c r="C42" s="93"/>
      <c r="D42" s="39"/>
      <c r="E42" s="94"/>
      <c r="F42" s="40"/>
      <c r="G42" s="40"/>
      <c r="H42" s="40"/>
      <c r="I42" s="23"/>
      <c r="J42" s="23"/>
      <c r="K42" s="23"/>
      <c r="L42" s="23"/>
      <c r="M42" s="23"/>
    </row>
    <row r="43" spans="1:17" x14ac:dyDescent="0.3">
      <c r="A43" s="92"/>
      <c r="C43" s="93"/>
      <c r="D43" s="39"/>
      <c r="E43" s="94"/>
      <c r="F43" s="40"/>
      <c r="G43" s="40"/>
      <c r="H43" s="40"/>
      <c r="I43" s="23"/>
      <c r="J43" s="23"/>
      <c r="K43" s="23"/>
      <c r="L43" s="23"/>
      <c r="M43" s="23"/>
    </row>
    <row r="44" spans="1:17" x14ac:dyDescent="0.3">
      <c r="A44" s="92"/>
      <c r="C44" s="93"/>
      <c r="D44" s="39"/>
      <c r="E44" s="94"/>
      <c r="F44" s="40"/>
      <c r="G44" s="40"/>
      <c r="H44" s="40"/>
      <c r="I44" s="23"/>
      <c r="J44" s="23"/>
      <c r="K44" s="23"/>
      <c r="L44" s="23"/>
      <c r="M44" s="23"/>
    </row>
    <row r="45" spans="1:17" ht="15" thickBot="1" x14ac:dyDescent="0.35">
      <c r="M45" s="259" t="s">
        <v>35</v>
      </c>
      <c r="N45" s="259"/>
    </row>
    <row r="46" spans="1:17" x14ac:dyDescent="0.3">
      <c r="B46" s="115" t="s">
        <v>30</v>
      </c>
      <c r="M46" s="65"/>
      <c r="N46" s="65"/>
    </row>
    <row r="47" spans="1:17" ht="15" thickBot="1" x14ac:dyDescent="0.35">
      <c r="M47" s="65"/>
      <c r="N47" s="65"/>
    </row>
    <row r="48" spans="1:17" s="100" customFormat="1" ht="109.5" customHeight="1" x14ac:dyDescent="0.3">
      <c r="B48" s="111" t="s">
        <v>142</v>
      </c>
      <c r="C48" s="111" t="s">
        <v>143</v>
      </c>
      <c r="D48" s="111" t="s">
        <v>144</v>
      </c>
      <c r="E48" s="111" t="s">
        <v>45</v>
      </c>
      <c r="F48" s="111" t="s">
        <v>22</v>
      </c>
      <c r="G48" s="111" t="s">
        <v>97</v>
      </c>
      <c r="H48" s="111" t="s">
        <v>17</v>
      </c>
      <c r="I48" s="111" t="s">
        <v>10</v>
      </c>
      <c r="J48" s="111" t="s">
        <v>31</v>
      </c>
      <c r="K48" s="111" t="s">
        <v>61</v>
      </c>
      <c r="L48" s="111" t="s">
        <v>20</v>
      </c>
      <c r="M48" s="96" t="s">
        <v>26</v>
      </c>
      <c r="N48" s="111" t="s">
        <v>145</v>
      </c>
      <c r="O48" s="111" t="s">
        <v>36</v>
      </c>
      <c r="P48" s="112" t="s">
        <v>11</v>
      </c>
      <c r="Q48" s="112" t="s">
        <v>19</v>
      </c>
    </row>
    <row r="49" spans="1:26" s="106" customFormat="1" ht="28.8" x14ac:dyDescent="0.3">
      <c r="A49" s="47">
        <v>1</v>
      </c>
      <c r="B49" s="107" t="s">
        <v>364</v>
      </c>
      <c r="C49" s="107" t="s">
        <v>364</v>
      </c>
      <c r="D49" s="107" t="s">
        <v>196</v>
      </c>
      <c r="E49" s="164">
        <v>120</v>
      </c>
      <c r="F49" s="103" t="s">
        <v>133</v>
      </c>
      <c r="G49" s="144"/>
      <c r="H49" s="110">
        <v>40196</v>
      </c>
      <c r="I49" s="110">
        <v>40543</v>
      </c>
      <c r="J49" s="104" t="s">
        <v>134</v>
      </c>
      <c r="K49" s="223" t="s">
        <v>344</v>
      </c>
      <c r="L49" s="104"/>
      <c r="M49" s="95">
        <v>854</v>
      </c>
      <c r="N49" s="95">
        <f>+M49*G49</f>
        <v>0</v>
      </c>
      <c r="O49" s="27">
        <v>631905003</v>
      </c>
      <c r="P49" s="27">
        <v>138</v>
      </c>
      <c r="Q49" s="145"/>
      <c r="R49" s="105"/>
      <c r="S49" s="105"/>
      <c r="T49" s="105"/>
      <c r="U49" s="105"/>
      <c r="V49" s="105"/>
      <c r="W49" s="105"/>
      <c r="X49" s="105"/>
      <c r="Y49" s="105"/>
      <c r="Z49" s="105"/>
    </row>
    <row r="50" spans="1:26" s="106" customFormat="1" ht="28.8" x14ac:dyDescent="0.3">
      <c r="A50" s="47">
        <f>+A49+1</f>
        <v>2</v>
      </c>
      <c r="B50" s="107" t="s">
        <v>364</v>
      </c>
      <c r="C50" s="107" t="s">
        <v>364</v>
      </c>
      <c r="D50" s="107" t="s">
        <v>196</v>
      </c>
      <c r="E50" s="164">
        <v>417</v>
      </c>
      <c r="F50" s="103" t="s">
        <v>133</v>
      </c>
      <c r="G50" s="103"/>
      <c r="H50" s="110">
        <v>41255</v>
      </c>
      <c r="I50" s="110">
        <v>41912</v>
      </c>
      <c r="J50" s="104" t="s">
        <v>134</v>
      </c>
      <c r="K50" s="223" t="s">
        <v>365</v>
      </c>
      <c r="L50" s="104"/>
      <c r="M50" s="95">
        <v>120</v>
      </c>
      <c r="N50" s="95"/>
      <c r="O50" s="27">
        <v>611964840</v>
      </c>
      <c r="P50" s="27">
        <v>139</v>
      </c>
      <c r="Q50" s="145"/>
      <c r="R50" s="105"/>
      <c r="S50" s="105"/>
      <c r="T50" s="105"/>
      <c r="U50" s="105"/>
      <c r="V50" s="105"/>
      <c r="W50" s="105"/>
      <c r="X50" s="105"/>
      <c r="Y50" s="105"/>
      <c r="Z50" s="105"/>
    </row>
    <row r="51" spans="1:26" s="106" customFormat="1" x14ac:dyDescent="0.3">
      <c r="A51" s="47"/>
      <c r="B51" s="50" t="s">
        <v>16</v>
      </c>
      <c r="C51" s="108"/>
      <c r="D51" s="107"/>
      <c r="E51" s="102"/>
      <c r="F51" s="103"/>
      <c r="G51" s="103"/>
      <c r="H51" s="103"/>
      <c r="I51" s="104"/>
      <c r="J51" s="104"/>
      <c r="K51" s="109"/>
      <c r="L51" s="109"/>
      <c r="M51" s="143"/>
      <c r="N51" s="109"/>
      <c r="O51" s="27"/>
      <c r="P51" s="27"/>
      <c r="Q51" s="146"/>
    </row>
    <row r="52" spans="1:26" s="30" customFormat="1" x14ac:dyDescent="0.3">
      <c r="E52" s="31"/>
    </row>
    <row r="53" spans="1:26" s="30" customFormat="1" x14ac:dyDescent="0.3">
      <c r="B53" s="260" t="s">
        <v>28</v>
      </c>
      <c r="C53" s="260" t="s">
        <v>27</v>
      </c>
      <c r="D53" s="262" t="s">
        <v>34</v>
      </c>
      <c r="E53" s="262"/>
    </row>
    <row r="54" spans="1:26" s="30" customFormat="1" x14ac:dyDescent="0.3">
      <c r="B54" s="261"/>
      <c r="C54" s="261"/>
      <c r="D54" s="153" t="s">
        <v>23</v>
      </c>
      <c r="E54" s="62" t="s">
        <v>24</v>
      </c>
    </row>
    <row r="55" spans="1:26" s="30" customFormat="1" ht="30.6" customHeight="1" x14ac:dyDescent="0.3">
      <c r="B55" s="59" t="s">
        <v>21</v>
      </c>
      <c r="C55" s="60" t="s">
        <v>366</v>
      </c>
      <c r="D55" s="58" t="s">
        <v>133</v>
      </c>
      <c r="E55" s="58"/>
      <c r="F55" s="32"/>
      <c r="G55" s="32"/>
      <c r="H55" s="32"/>
      <c r="I55" s="32"/>
      <c r="J55" s="32"/>
      <c r="K55" s="32"/>
      <c r="L55" s="32"/>
      <c r="M55" s="32"/>
    </row>
    <row r="56" spans="1:26" s="30" customFormat="1" ht="30" customHeight="1" x14ac:dyDescent="0.3">
      <c r="B56" s="59" t="s">
        <v>25</v>
      </c>
      <c r="C56" s="60" t="s">
        <v>367</v>
      </c>
      <c r="D56" s="58" t="s">
        <v>133</v>
      </c>
      <c r="E56" s="58"/>
    </row>
    <row r="57" spans="1:26" s="30" customFormat="1" x14ac:dyDescent="0.3">
      <c r="B57" s="33"/>
      <c r="C57" s="263"/>
      <c r="D57" s="263"/>
      <c r="E57" s="263"/>
      <c r="F57" s="263"/>
      <c r="G57" s="263"/>
      <c r="H57" s="263"/>
      <c r="I57" s="263"/>
      <c r="J57" s="263"/>
      <c r="K57" s="263"/>
      <c r="L57" s="263"/>
      <c r="M57" s="263"/>
      <c r="N57" s="263"/>
    </row>
    <row r="58" spans="1:26" ht="28.2" customHeight="1" thickBot="1" x14ac:dyDescent="0.35"/>
    <row r="59" spans="1:26" ht="26.4" thickBot="1" x14ac:dyDescent="0.35">
      <c r="B59" s="264" t="s">
        <v>98</v>
      </c>
      <c r="C59" s="264"/>
      <c r="D59" s="264"/>
      <c r="E59" s="264"/>
      <c r="F59" s="264"/>
      <c r="G59" s="264"/>
      <c r="H59" s="264"/>
      <c r="I59" s="264"/>
      <c r="J59" s="264"/>
      <c r="K59" s="264"/>
      <c r="L59" s="264"/>
      <c r="M59" s="264"/>
      <c r="N59" s="264"/>
    </row>
    <row r="62" spans="1:26" ht="109.5" customHeight="1" x14ac:dyDescent="0.3">
      <c r="B62" s="113" t="s">
        <v>146</v>
      </c>
      <c r="C62" s="68" t="s">
        <v>2</v>
      </c>
      <c r="D62" s="68" t="s">
        <v>100</v>
      </c>
      <c r="E62" s="68" t="s">
        <v>99</v>
      </c>
      <c r="F62" s="68" t="s">
        <v>101</v>
      </c>
      <c r="G62" s="68" t="s">
        <v>102</v>
      </c>
      <c r="H62" s="68" t="s">
        <v>103</v>
      </c>
      <c r="I62" s="68" t="s">
        <v>104</v>
      </c>
      <c r="J62" s="68" t="s">
        <v>105</v>
      </c>
      <c r="K62" s="68" t="s">
        <v>106</v>
      </c>
      <c r="L62" s="68" t="s">
        <v>107</v>
      </c>
      <c r="M62" s="89" t="s">
        <v>108</v>
      </c>
      <c r="N62" s="89" t="s">
        <v>109</v>
      </c>
      <c r="O62" s="265" t="s">
        <v>3</v>
      </c>
      <c r="P62" s="266"/>
      <c r="Q62" s="68" t="s">
        <v>18</v>
      </c>
    </row>
    <row r="63" spans="1:26" ht="41.25" customHeight="1" x14ac:dyDescent="0.3">
      <c r="B63" s="3" t="s">
        <v>185</v>
      </c>
      <c r="C63" s="3" t="s">
        <v>186</v>
      </c>
      <c r="D63" s="5" t="s">
        <v>187</v>
      </c>
      <c r="E63" s="5">
        <v>60</v>
      </c>
      <c r="F63" s="4" t="s">
        <v>342</v>
      </c>
      <c r="G63" s="4" t="s">
        <v>342</v>
      </c>
      <c r="H63" s="4" t="s">
        <v>133</v>
      </c>
      <c r="I63" s="90" t="s">
        <v>342</v>
      </c>
      <c r="J63" s="90" t="s">
        <v>133</v>
      </c>
      <c r="K63" s="114" t="s">
        <v>133</v>
      </c>
      <c r="L63" s="114" t="s">
        <v>133</v>
      </c>
      <c r="M63" s="114" t="s">
        <v>133</v>
      </c>
      <c r="N63" s="114" t="s">
        <v>133</v>
      </c>
      <c r="O63" s="282"/>
      <c r="P63" s="283"/>
      <c r="Q63" s="114" t="s">
        <v>133</v>
      </c>
    </row>
    <row r="64" spans="1:26" x14ac:dyDescent="0.3">
      <c r="B64" s="3" t="s">
        <v>188</v>
      </c>
      <c r="C64" s="3" t="s">
        <v>161</v>
      </c>
      <c r="D64" s="5" t="s">
        <v>189</v>
      </c>
      <c r="E64" s="5">
        <v>336</v>
      </c>
      <c r="F64" s="4" t="s">
        <v>342</v>
      </c>
      <c r="G64" s="4" t="s">
        <v>342</v>
      </c>
      <c r="H64" s="4" t="s">
        <v>342</v>
      </c>
      <c r="I64" s="90" t="s">
        <v>133</v>
      </c>
      <c r="J64" s="90" t="s">
        <v>133</v>
      </c>
      <c r="K64" s="114" t="s">
        <v>133</v>
      </c>
      <c r="L64" s="114" t="s">
        <v>133</v>
      </c>
      <c r="M64" s="114" t="s">
        <v>133</v>
      </c>
      <c r="N64" s="114" t="s">
        <v>133</v>
      </c>
      <c r="O64" s="284"/>
      <c r="P64" s="285"/>
      <c r="Q64" s="114" t="s">
        <v>133</v>
      </c>
    </row>
    <row r="65" spans="2:17" x14ac:dyDescent="0.3">
      <c r="B65" s="3" t="s">
        <v>190</v>
      </c>
      <c r="C65" s="3" t="s">
        <v>156</v>
      </c>
      <c r="D65" s="5" t="s">
        <v>187</v>
      </c>
      <c r="E65" s="5">
        <v>50</v>
      </c>
      <c r="F65" s="4" t="s">
        <v>342</v>
      </c>
      <c r="G65" s="4" t="s">
        <v>342</v>
      </c>
      <c r="H65" s="4" t="s">
        <v>342</v>
      </c>
      <c r="I65" s="90" t="s">
        <v>133</v>
      </c>
      <c r="J65" s="90" t="s">
        <v>133</v>
      </c>
      <c r="K65" s="114" t="s">
        <v>133</v>
      </c>
      <c r="L65" s="114" t="s">
        <v>133</v>
      </c>
      <c r="M65" s="114" t="s">
        <v>133</v>
      </c>
      <c r="N65" s="114" t="s">
        <v>133</v>
      </c>
      <c r="O65" s="286"/>
      <c r="P65" s="287"/>
      <c r="Q65" s="114" t="s">
        <v>133</v>
      </c>
    </row>
    <row r="66" spans="2:17" x14ac:dyDescent="0.3">
      <c r="B66" s="9" t="s">
        <v>1</v>
      </c>
    </row>
    <row r="67" spans="2:17" x14ac:dyDescent="0.3">
      <c r="B67" s="9" t="s">
        <v>37</v>
      </c>
    </row>
    <row r="68" spans="2:17" x14ac:dyDescent="0.3">
      <c r="B68" s="9" t="s">
        <v>62</v>
      </c>
    </row>
    <row r="70" spans="2:17" ht="15" thickBot="1" x14ac:dyDescent="0.35"/>
    <row r="71" spans="2:17" ht="26.4" thickBot="1" x14ac:dyDescent="0.35">
      <c r="B71" s="267" t="s">
        <v>38</v>
      </c>
      <c r="C71" s="268"/>
      <c r="D71" s="268"/>
      <c r="E71" s="268"/>
      <c r="F71" s="268"/>
      <c r="G71" s="268"/>
      <c r="H71" s="268"/>
      <c r="I71" s="268"/>
      <c r="J71" s="268"/>
      <c r="K71" s="268"/>
      <c r="L71" s="268"/>
      <c r="M71" s="268"/>
      <c r="N71" s="269"/>
    </row>
    <row r="76" spans="2:17" ht="76.5" customHeight="1" x14ac:dyDescent="0.3">
      <c r="B76" s="113" t="s">
        <v>0</v>
      </c>
      <c r="C76" s="113" t="s">
        <v>39</v>
      </c>
      <c r="D76" s="113" t="s">
        <v>40</v>
      </c>
      <c r="E76" s="113" t="s">
        <v>110</v>
      </c>
      <c r="F76" s="113" t="s">
        <v>112</v>
      </c>
      <c r="G76" s="113" t="s">
        <v>113</v>
      </c>
      <c r="H76" s="113" t="s">
        <v>114</v>
      </c>
      <c r="I76" s="113" t="s">
        <v>111</v>
      </c>
      <c r="J76" s="265" t="s">
        <v>115</v>
      </c>
      <c r="K76" s="270"/>
      <c r="L76" s="266"/>
      <c r="M76" s="113" t="s">
        <v>119</v>
      </c>
      <c r="N76" s="113" t="s">
        <v>41</v>
      </c>
      <c r="O76" s="113" t="s">
        <v>42</v>
      </c>
      <c r="P76" s="265" t="s">
        <v>3</v>
      </c>
      <c r="Q76" s="266"/>
    </row>
    <row r="77" spans="2:17" ht="60.75" customHeight="1" x14ac:dyDescent="0.3">
      <c r="B77" s="150" t="s">
        <v>298</v>
      </c>
      <c r="C77" s="150" t="s">
        <v>201</v>
      </c>
      <c r="D77" s="150" t="s">
        <v>299</v>
      </c>
      <c r="E77" s="3">
        <v>55174622</v>
      </c>
      <c r="F77" s="150" t="s">
        <v>300</v>
      </c>
      <c r="G77" s="150" t="s">
        <v>301</v>
      </c>
      <c r="H77" s="175">
        <v>36882</v>
      </c>
      <c r="I77" s="5"/>
      <c r="J77" s="1" t="s">
        <v>291</v>
      </c>
      <c r="K77" s="91" t="s">
        <v>302</v>
      </c>
      <c r="L77" s="90" t="s">
        <v>226</v>
      </c>
      <c r="M77" s="114" t="s">
        <v>133</v>
      </c>
      <c r="N77" s="114" t="s">
        <v>133</v>
      </c>
      <c r="O77" s="114" t="s">
        <v>133</v>
      </c>
      <c r="P77" s="272"/>
      <c r="Q77" s="272"/>
    </row>
    <row r="78" spans="2:17" ht="33.6" customHeight="1" x14ac:dyDescent="0.3">
      <c r="B78" s="181" t="s">
        <v>44</v>
      </c>
      <c r="C78" s="181" t="s">
        <v>201</v>
      </c>
      <c r="D78" s="182" t="s">
        <v>303</v>
      </c>
      <c r="E78" s="182">
        <v>1075240946</v>
      </c>
      <c r="F78" s="182" t="s">
        <v>276</v>
      </c>
      <c r="G78" s="182" t="s">
        <v>301</v>
      </c>
      <c r="H78" s="183">
        <v>41082</v>
      </c>
      <c r="I78" s="184">
        <v>130165</v>
      </c>
      <c r="J78" s="181" t="s">
        <v>301</v>
      </c>
      <c r="K78" s="185" t="s">
        <v>304</v>
      </c>
      <c r="L78" s="186" t="s">
        <v>305</v>
      </c>
      <c r="M78" s="187" t="s">
        <v>133</v>
      </c>
      <c r="N78" s="187" t="s">
        <v>133</v>
      </c>
      <c r="O78" s="187" t="s">
        <v>133</v>
      </c>
      <c r="P78" s="257"/>
      <c r="Q78" s="257"/>
    </row>
    <row r="79" spans="2:17" s="114" customFormat="1" ht="76.5" customHeight="1" x14ac:dyDescent="0.3">
      <c r="B79" s="150" t="s">
        <v>298</v>
      </c>
      <c r="C79" s="150" t="s">
        <v>213</v>
      </c>
      <c r="D79" s="3" t="s">
        <v>306</v>
      </c>
      <c r="E79" s="3">
        <v>4914417</v>
      </c>
      <c r="F79" s="3" t="s">
        <v>307</v>
      </c>
      <c r="G79" s="3" t="s">
        <v>257</v>
      </c>
      <c r="H79" s="175">
        <v>39437</v>
      </c>
      <c r="I79" s="5">
        <v>103650</v>
      </c>
      <c r="J79" s="150" t="s">
        <v>308</v>
      </c>
      <c r="K79" s="91" t="s">
        <v>309</v>
      </c>
      <c r="L79" s="90" t="s">
        <v>310</v>
      </c>
      <c r="M79" s="114" t="s">
        <v>133</v>
      </c>
      <c r="N79" s="114" t="s">
        <v>133</v>
      </c>
      <c r="O79" s="114" t="s">
        <v>133</v>
      </c>
      <c r="P79" s="151"/>
      <c r="Q79" s="151"/>
    </row>
    <row r="80" spans="2:17" s="114" customFormat="1" ht="33.6" customHeight="1" x14ac:dyDescent="0.3">
      <c r="B80" s="150" t="s">
        <v>44</v>
      </c>
      <c r="C80" s="150" t="s">
        <v>218</v>
      </c>
      <c r="D80" s="3" t="s">
        <v>311</v>
      </c>
      <c r="E80" s="3">
        <v>36313047</v>
      </c>
      <c r="F80" s="3" t="s">
        <v>276</v>
      </c>
      <c r="G80" s="150" t="s">
        <v>295</v>
      </c>
      <c r="H80" s="175">
        <v>39682</v>
      </c>
      <c r="I80" s="5">
        <v>125091</v>
      </c>
      <c r="J80" s="150" t="s">
        <v>296</v>
      </c>
      <c r="K80" s="91" t="s">
        <v>312</v>
      </c>
      <c r="L80" s="90" t="s">
        <v>276</v>
      </c>
      <c r="M80" s="114" t="s">
        <v>133</v>
      </c>
      <c r="N80" s="114" t="s">
        <v>133</v>
      </c>
      <c r="O80" s="114" t="s">
        <v>133</v>
      </c>
      <c r="P80" s="151"/>
      <c r="Q80" s="151"/>
    </row>
    <row r="81" spans="2:17" s="114" customFormat="1" ht="33.6" customHeight="1" x14ac:dyDescent="0.3">
      <c r="B81" s="150" t="s">
        <v>44</v>
      </c>
      <c r="C81" s="150" t="s">
        <v>218</v>
      </c>
      <c r="D81" s="3" t="s">
        <v>313</v>
      </c>
      <c r="E81" s="3">
        <v>83229546</v>
      </c>
      <c r="F81" s="3" t="s">
        <v>307</v>
      </c>
      <c r="G81" s="150" t="s">
        <v>301</v>
      </c>
      <c r="H81" s="175">
        <v>41698</v>
      </c>
      <c r="I81" s="5">
        <v>141990</v>
      </c>
      <c r="J81" s="150" t="s">
        <v>301</v>
      </c>
      <c r="K81" s="91" t="s">
        <v>315</v>
      </c>
      <c r="L81" s="91" t="s">
        <v>314</v>
      </c>
      <c r="M81" s="114" t="s">
        <v>133</v>
      </c>
      <c r="N81" s="114" t="s">
        <v>133</v>
      </c>
      <c r="O81" s="114" t="s">
        <v>133</v>
      </c>
      <c r="P81" s="151"/>
      <c r="Q81" s="151"/>
    </row>
    <row r="82" spans="2:17" s="114" customFormat="1" ht="33.6" customHeight="1" x14ac:dyDescent="0.3">
      <c r="B82" s="150" t="s">
        <v>298</v>
      </c>
      <c r="C82" s="150" t="s">
        <v>213</v>
      </c>
      <c r="D82" s="150" t="s">
        <v>299</v>
      </c>
      <c r="E82" s="3">
        <v>55174622</v>
      </c>
      <c r="F82" s="150" t="s">
        <v>317</v>
      </c>
      <c r="G82" s="3" t="s">
        <v>216</v>
      </c>
      <c r="H82" s="175">
        <v>36882</v>
      </c>
      <c r="I82" s="5"/>
      <c r="J82" s="150" t="s">
        <v>291</v>
      </c>
      <c r="K82" s="91" t="s">
        <v>318</v>
      </c>
      <c r="L82" s="90" t="s">
        <v>226</v>
      </c>
      <c r="M82" s="114" t="s">
        <v>133</v>
      </c>
      <c r="N82" s="114" t="s">
        <v>133</v>
      </c>
      <c r="O82" s="114" t="s">
        <v>133</v>
      </c>
      <c r="P82" s="151"/>
      <c r="Q82" s="151"/>
    </row>
    <row r="83" spans="2:17" s="114" customFormat="1" ht="33.6" customHeight="1" x14ac:dyDescent="0.3">
      <c r="B83" s="150" t="s">
        <v>44</v>
      </c>
      <c r="C83" s="150" t="s">
        <v>218</v>
      </c>
      <c r="D83" s="3" t="s">
        <v>341</v>
      </c>
      <c r="E83" s="3">
        <v>1075240946</v>
      </c>
      <c r="F83" s="3" t="s">
        <v>276</v>
      </c>
      <c r="G83" s="3" t="s">
        <v>216</v>
      </c>
      <c r="H83" s="175">
        <v>41082</v>
      </c>
      <c r="I83" s="5"/>
      <c r="J83" s="150" t="s">
        <v>296</v>
      </c>
      <c r="K83" s="91" t="s">
        <v>319</v>
      </c>
      <c r="L83" s="90" t="s">
        <v>276</v>
      </c>
      <c r="M83" s="114" t="s">
        <v>133</v>
      </c>
      <c r="N83" s="114" t="s">
        <v>133</v>
      </c>
      <c r="O83" s="114" t="s">
        <v>133</v>
      </c>
      <c r="P83" s="151"/>
      <c r="Q83" s="151"/>
    </row>
    <row r="85" spans="2:17" ht="15" thickBot="1" x14ac:dyDescent="0.35"/>
    <row r="86" spans="2:17" ht="26.4" thickBot="1" x14ac:dyDescent="0.35">
      <c r="B86" s="267" t="s">
        <v>46</v>
      </c>
      <c r="C86" s="268"/>
      <c r="D86" s="268"/>
      <c r="E86" s="268"/>
      <c r="F86" s="268"/>
      <c r="G86" s="268"/>
      <c r="H86" s="268"/>
      <c r="I86" s="268"/>
      <c r="J86" s="268"/>
      <c r="K86" s="268"/>
      <c r="L86" s="268"/>
      <c r="M86" s="268"/>
      <c r="N86" s="269"/>
    </row>
    <row r="89" spans="2:17" ht="46.2" customHeight="1" x14ac:dyDescent="0.3">
      <c r="B89" s="68" t="s">
        <v>33</v>
      </c>
      <c r="C89" s="68" t="s">
        <v>47</v>
      </c>
      <c r="D89" s="265" t="s">
        <v>3</v>
      </c>
      <c r="E89" s="266"/>
    </row>
    <row r="90" spans="2:17" ht="46.95" customHeight="1" x14ac:dyDescent="0.3">
      <c r="B90" s="69" t="s">
        <v>120</v>
      </c>
      <c r="C90" s="114" t="s">
        <v>133</v>
      </c>
      <c r="D90" s="272"/>
      <c r="E90" s="272"/>
    </row>
    <row r="93" spans="2:17" ht="25.8" x14ac:dyDescent="0.3">
      <c r="B93" s="248" t="s">
        <v>64</v>
      </c>
      <c r="C93" s="249"/>
      <c r="D93" s="249"/>
      <c r="E93" s="249"/>
      <c r="F93" s="249"/>
      <c r="G93" s="249"/>
      <c r="H93" s="249"/>
      <c r="I93" s="249"/>
      <c r="J93" s="249"/>
      <c r="K93" s="249"/>
      <c r="L93" s="249"/>
      <c r="M93" s="249"/>
      <c r="N93" s="249"/>
      <c r="O93" s="249"/>
      <c r="P93" s="249"/>
    </row>
    <row r="95" spans="2:17" ht="15" thickBot="1" x14ac:dyDescent="0.35"/>
    <row r="96" spans="2:17" ht="26.4" thickBot="1" x14ac:dyDescent="0.35">
      <c r="B96" s="267" t="s">
        <v>54</v>
      </c>
      <c r="C96" s="268"/>
      <c r="D96" s="268"/>
      <c r="E96" s="268"/>
      <c r="F96" s="268"/>
      <c r="G96" s="268"/>
      <c r="H96" s="268"/>
      <c r="I96" s="268"/>
      <c r="J96" s="268"/>
      <c r="K96" s="268"/>
      <c r="L96" s="268"/>
      <c r="M96" s="268"/>
      <c r="N96" s="269"/>
    </row>
    <row r="98" spans="1:26" ht="15" thickBot="1" x14ac:dyDescent="0.35">
      <c r="M98" s="65"/>
      <c r="N98" s="65"/>
    </row>
    <row r="99" spans="1:26" s="100" customFormat="1" ht="109.5" customHeight="1" x14ac:dyDescent="0.3">
      <c r="B99" s="111" t="s">
        <v>142</v>
      </c>
      <c r="C99" s="111" t="s">
        <v>143</v>
      </c>
      <c r="D99" s="111" t="s">
        <v>144</v>
      </c>
      <c r="E99" s="111" t="s">
        <v>45</v>
      </c>
      <c r="F99" s="111" t="s">
        <v>22</v>
      </c>
      <c r="G99" s="111" t="s">
        <v>97</v>
      </c>
      <c r="H99" s="111" t="s">
        <v>17</v>
      </c>
      <c r="I99" s="111" t="s">
        <v>10</v>
      </c>
      <c r="J99" s="111" t="s">
        <v>31</v>
      </c>
      <c r="K99" s="111" t="s">
        <v>61</v>
      </c>
      <c r="L99" s="111" t="s">
        <v>20</v>
      </c>
      <c r="M99" s="96" t="s">
        <v>26</v>
      </c>
      <c r="N99" s="111" t="s">
        <v>145</v>
      </c>
      <c r="O99" s="111" t="s">
        <v>36</v>
      </c>
      <c r="P99" s="112" t="s">
        <v>11</v>
      </c>
      <c r="Q99" s="112" t="s">
        <v>19</v>
      </c>
    </row>
    <row r="100" spans="1:26" s="106" customFormat="1" ht="43.2" x14ac:dyDescent="0.3">
      <c r="A100" s="47">
        <v>1</v>
      </c>
      <c r="B100" s="107"/>
      <c r="C100" s="108"/>
      <c r="D100" s="107"/>
      <c r="E100" s="102"/>
      <c r="F100" s="103"/>
      <c r="G100" s="144"/>
      <c r="H100" s="110"/>
      <c r="I100" s="104"/>
      <c r="J100" s="104"/>
      <c r="K100" s="104"/>
      <c r="L100" s="104"/>
      <c r="M100" s="95"/>
      <c r="N100" s="95"/>
      <c r="O100" s="27"/>
      <c r="P100" s="27"/>
      <c r="Q100" s="145" t="s">
        <v>357</v>
      </c>
      <c r="R100" s="105"/>
      <c r="S100" s="105"/>
      <c r="T100" s="105"/>
      <c r="U100" s="105"/>
      <c r="V100" s="105"/>
      <c r="W100" s="105"/>
      <c r="X100" s="105"/>
      <c r="Y100" s="105"/>
      <c r="Z100" s="105"/>
    </row>
    <row r="101" spans="1:26" x14ac:dyDescent="0.3">
      <c r="B101" s="30"/>
      <c r="C101" s="30"/>
      <c r="D101" s="30"/>
      <c r="E101" s="31"/>
      <c r="F101" s="30"/>
      <c r="G101" s="30"/>
      <c r="H101" s="30"/>
      <c r="I101" s="30"/>
      <c r="J101" s="30"/>
      <c r="K101" s="30"/>
      <c r="L101" s="30"/>
      <c r="M101" s="30"/>
      <c r="N101" s="30"/>
      <c r="O101" s="30"/>
      <c r="P101" s="30"/>
    </row>
    <row r="102" spans="1:26" ht="18" x14ac:dyDescent="0.3">
      <c r="B102" s="59" t="s">
        <v>32</v>
      </c>
      <c r="C102" s="73" t="s">
        <v>350</v>
      </c>
      <c r="H102" s="32"/>
      <c r="I102" s="32"/>
      <c r="J102" s="32"/>
      <c r="K102" s="32"/>
      <c r="L102" s="32"/>
      <c r="M102" s="32"/>
      <c r="N102" s="30"/>
      <c r="O102" s="30"/>
      <c r="P102" s="30"/>
    </row>
    <row r="104" spans="1:26" ht="15" thickBot="1" x14ac:dyDescent="0.35"/>
    <row r="105" spans="1:26" ht="37.200000000000003" customHeight="1" thickBot="1" x14ac:dyDescent="0.35">
      <c r="B105" s="76" t="s">
        <v>49</v>
      </c>
      <c r="C105" s="77" t="s">
        <v>50</v>
      </c>
      <c r="D105" s="76" t="s">
        <v>51</v>
      </c>
      <c r="E105" s="77" t="s">
        <v>55</v>
      </c>
    </row>
    <row r="106" spans="1:26" ht="41.4" customHeight="1" x14ac:dyDescent="0.3">
      <c r="B106" s="67" t="s">
        <v>121</v>
      </c>
      <c r="C106" s="70">
        <v>20</v>
      </c>
      <c r="D106" s="70">
        <v>0</v>
      </c>
      <c r="E106" s="277">
        <f>+D106+D107+D108</f>
        <v>0</v>
      </c>
    </row>
    <row r="107" spans="1:26" x14ac:dyDescent="0.3">
      <c r="B107" s="67" t="s">
        <v>122</v>
      </c>
      <c r="C107" s="57">
        <v>30</v>
      </c>
      <c r="D107" s="151">
        <v>0</v>
      </c>
      <c r="E107" s="278"/>
    </row>
    <row r="108" spans="1:26" ht="15" thickBot="1" x14ac:dyDescent="0.35">
      <c r="B108" s="67" t="s">
        <v>123</v>
      </c>
      <c r="C108" s="72">
        <v>40</v>
      </c>
      <c r="D108" s="72">
        <v>0</v>
      </c>
      <c r="E108" s="279"/>
    </row>
    <row r="110" spans="1:26" ht="15" thickBot="1" x14ac:dyDescent="0.35"/>
    <row r="111" spans="1:26" ht="26.4" thickBot="1" x14ac:dyDescent="0.35">
      <c r="B111" s="267" t="s">
        <v>52</v>
      </c>
      <c r="C111" s="268"/>
      <c r="D111" s="268"/>
      <c r="E111" s="268"/>
      <c r="F111" s="268"/>
      <c r="G111" s="268"/>
      <c r="H111" s="268"/>
      <c r="I111" s="268"/>
      <c r="J111" s="268"/>
      <c r="K111" s="268"/>
      <c r="L111" s="268"/>
      <c r="M111" s="268"/>
      <c r="N111" s="269"/>
    </row>
    <row r="113" spans="2:17" ht="76.5" customHeight="1" x14ac:dyDescent="0.3">
      <c r="B113" s="113" t="s">
        <v>0</v>
      </c>
      <c r="C113" s="113" t="s">
        <v>39</v>
      </c>
      <c r="D113" s="113" t="s">
        <v>40</v>
      </c>
      <c r="E113" s="113" t="s">
        <v>110</v>
      </c>
      <c r="F113" s="113" t="s">
        <v>112</v>
      </c>
      <c r="G113" s="113" t="s">
        <v>113</v>
      </c>
      <c r="H113" s="113" t="s">
        <v>114</v>
      </c>
      <c r="I113" s="113" t="s">
        <v>111</v>
      </c>
      <c r="J113" s="265" t="s">
        <v>115</v>
      </c>
      <c r="K113" s="270"/>
      <c r="L113" s="266"/>
      <c r="M113" s="113" t="s">
        <v>119</v>
      </c>
      <c r="N113" s="113" t="s">
        <v>41</v>
      </c>
      <c r="O113" s="113" t="s">
        <v>42</v>
      </c>
      <c r="P113" s="265" t="s">
        <v>3</v>
      </c>
      <c r="Q113" s="266"/>
    </row>
    <row r="114" spans="2:17" ht="60.75" customHeight="1" x14ac:dyDescent="0.3">
      <c r="B114" s="150" t="s">
        <v>127</v>
      </c>
      <c r="C114" s="150" t="s">
        <v>338</v>
      </c>
      <c r="D114" s="3" t="s">
        <v>339</v>
      </c>
      <c r="E114" s="3">
        <v>4914417</v>
      </c>
      <c r="F114" s="3" t="s">
        <v>220</v>
      </c>
      <c r="G114" s="3" t="s">
        <v>257</v>
      </c>
      <c r="H114" s="175">
        <v>39437</v>
      </c>
      <c r="I114" s="5">
        <v>103350</v>
      </c>
      <c r="J114" s="1" t="s">
        <v>340</v>
      </c>
      <c r="K114" s="91"/>
      <c r="L114" s="90" t="s">
        <v>118</v>
      </c>
      <c r="M114" s="114"/>
      <c r="N114" s="114"/>
      <c r="O114" s="114"/>
      <c r="P114" s="271" t="s">
        <v>368</v>
      </c>
      <c r="Q114" s="271"/>
    </row>
    <row r="115" spans="2:17" ht="60.75" customHeight="1" x14ac:dyDescent="0.3">
      <c r="B115" s="150" t="s">
        <v>128</v>
      </c>
      <c r="C115" s="150" t="s">
        <v>338</v>
      </c>
      <c r="D115" s="3"/>
      <c r="E115" s="3"/>
      <c r="F115" s="3"/>
      <c r="G115" s="3"/>
      <c r="H115" s="3"/>
      <c r="I115" s="5"/>
      <c r="J115" s="1"/>
      <c r="K115" s="91"/>
      <c r="L115" s="90"/>
      <c r="M115" s="114"/>
      <c r="N115" s="114"/>
      <c r="O115" s="114"/>
      <c r="P115" s="280" t="s">
        <v>369</v>
      </c>
      <c r="Q115" s="281"/>
    </row>
    <row r="116" spans="2:17" ht="33.6" customHeight="1" x14ac:dyDescent="0.3">
      <c r="B116" s="150" t="s">
        <v>129</v>
      </c>
      <c r="C116" s="150"/>
      <c r="D116" s="3"/>
      <c r="E116" s="3"/>
      <c r="F116" s="3"/>
      <c r="G116" s="3"/>
      <c r="H116" s="3"/>
      <c r="I116" s="5"/>
      <c r="J116" s="1"/>
      <c r="K116" s="90"/>
      <c r="L116" s="90"/>
      <c r="M116" s="114"/>
      <c r="N116" s="114"/>
      <c r="O116" s="114"/>
      <c r="P116" s="280" t="s">
        <v>369</v>
      </c>
      <c r="Q116" s="281"/>
    </row>
    <row r="119" spans="2:17" ht="15" thickBot="1" x14ac:dyDescent="0.35"/>
    <row r="120" spans="2:17" ht="54" customHeight="1" x14ac:dyDescent="0.3">
      <c r="B120" s="117" t="s">
        <v>33</v>
      </c>
      <c r="C120" s="117" t="s">
        <v>49</v>
      </c>
      <c r="D120" s="113" t="s">
        <v>50</v>
      </c>
      <c r="E120" s="117" t="s">
        <v>51</v>
      </c>
      <c r="F120" s="77" t="s">
        <v>56</v>
      </c>
      <c r="G120" s="87"/>
    </row>
    <row r="121" spans="2:17" ht="120.75" customHeight="1" x14ac:dyDescent="0.2">
      <c r="B121" s="273" t="s">
        <v>53</v>
      </c>
      <c r="C121" s="6" t="s">
        <v>124</v>
      </c>
      <c r="D121" s="151">
        <v>25</v>
      </c>
      <c r="E121" s="151">
        <v>0</v>
      </c>
      <c r="F121" s="274">
        <f>+E121+E122+E123</f>
        <v>0</v>
      </c>
      <c r="G121" s="88"/>
    </row>
    <row r="122" spans="2:17" ht="76.2" customHeight="1" x14ac:dyDescent="0.2">
      <c r="B122" s="273"/>
      <c r="C122" s="6" t="s">
        <v>125</v>
      </c>
      <c r="D122" s="74">
        <v>25</v>
      </c>
      <c r="E122" s="151">
        <v>0</v>
      </c>
      <c r="F122" s="275"/>
      <c r="G122" s="88"/>
    </row>
    <row r="123" spans="2:17" ht="69" customHeight="1" x14ac:dyDescent="0.2">
      <c r="B123" s="273"/>
      <c r="C123" s="6" t="s">
        <v>126</v>
      </c>
      <c r="D123" s="151">
        <v>10</v>
      </c>
      <c r="E123" s="151">
        <v>0</v>
      </c>
      <c r="F123" s="276"/>
      <c r="G123" s="88"/>
    </row>
    <row r="124" spans="2:17" x14ac:dyDescent="0.3">
      <c r="C124" s="97"/>
    </row>
    <row r="127" spans="2:17" x14ac:dyDescent="0.3">
      <c r="B127" s="115" t="s">
        <v>57</v>
      </c>
    </row>
    <row r="130" spans="2:5" x14ac:dyDescent="0.3">
      <c r="B130" s="118" t="s">
        <v>33</v>
      </c>
      <c r="C130" s="118" t="s">
        <v>58</v>
      </c>
      <c r="D130" s="117" t="s">
        <v>51</v>
      </c>
      <c r="E130" s="117" t="s">
        <v>16</v>
      </c>
    </row>
    <row r="131" spans="2:5" ht="27.6" x14ac:dyDescent="0.3">
      <c r="B131" s="98" t="s">
        <v>59</v>
      </c>
      <c r="C131" s="99">
        <v>40</v>
      </c>
      <c r="D131" s="151">
        <f>+E106</f>
        <v>0</v>
      </c>
      <c r="E131" s="257">
        <f>+D131+D132</f>
        <v>0</v>
      </c>
    </row>
    <row r="132" spans="2:5" ht="41.4" x14ac:dyDescent="0.3">
      <c r="B132" s="98" t="s">
        <v>60</v>
      </c>
      <c r="C132" s="99">
        <v>60</v>
      </c>
      <c r="D132" s="151">
        <f>+F121</f>
        <v>0</v>
      </c>
      <c r="E132" s="258"/>
    </row>
  </sheetData>
  <mergeCells count="38">
    <mergeCell ref="P115:Q115"/>
    <mergeCell ref="P116:Q116"/>
    <mergeCell ref="B121:B123"/>
    <mergeCell ref="F121:F123"/>
    <mergeCell ref="E131:E132"/>
    <mergeCell ref="O63:P65"/>
    <mergeCell ref="B96:N96"/>
    <mergeCell ref="E106:E108"/>
    <mergeCell ref="B111:N111"/>
    <mergeCell ref="J113:L113"/>
    <mergeCell ref="P113:Q113"/>
    <mergeCell ref="B71:N71"/>
    <mergeCell ref="J76:L76"/>
    <mergeCell ref="P76:Q76"/>
    <mergeCell ref="P114:Q114"/>
    <mergeCell ref="P77:Q77"/>
    <mergeCell ref="P78:Q78"/>
    <mergeCell ref="B86:N86"/>
    <mergeCell ref="D89:E89"/>
    <mergeCell ref="D90:E90"/>
    <mergeCell ref="B93:P93"/>
    <mergeCell ref="C57:N57"/>
    <mergeCell ref="B59:N59"/>
    <mergeCell ref="O62:P62"/>
    <mergeCell ref="C10:E10"/>
    <mergeCell ref="B14:C21"/>
    <mergeCell ref="B22:C22"/>
    <mergeCell ref="E40:E41"/>
    <mergeCell ref="M45:N45"/>
    <mergeCell ref="B53:B54"/>
    <mergeCell ref="C53:C54"/>
    <mergeCell ref="D53:E53"/>
    <mergeCell ref="C9:N9"/>
    <mergeCell ref="B2:P2"/>
    <mergeCell ref="B4:P4"/>
    <mergeCell ref="C6:N6"/>
    <mergeCell ref="C7:N7"/>
    <mergeCell ref="C8:N8"/>
  </mergeCells>
  <dataValidations count="2">
    <dataValidation type="list" allowBlank="1" showInputMessage="1" showErrorMessage="1" sqref="WVE983048 A65544 IS65544 SO65544 ACK65544 AMG65544 AWC65544 BFY65544 BPU65544 BZQ65544 CJM65544 CTI65544 DDE65544 DNA65544 DWW65544 EGS65544 EQO65544 FAK65544 FKG65544 FUC65544 GDY65544 GNU65544 GXQ65544 HHM65544 HRI65544 IBE65544 ILA65544 IUW65544 JES65544 JOO65544 JYK65544 KIG65544 KSC65544 LBY65544 LLU65544 LVQ65544 MFM65544 MPI65544 MZE65544 NJA65544 NSW65544 OCS65544 OMO65544 OWK65544 PGG65544 PQC65544 PZY65544 QJU65544 QTQ65544 RDM65544 RNI65544 RXE65544 SHA65544 SQW65544 TAS65544 TKO65544 TUK65544 UEG65544 UOC65544 UXY65544 VHU65544 VRQ65544 WBM65544 WLI65544 WVE65544 A131080 IS131080 SO131080 ACK131080 AMG131080 AWC131080 BFY131080 BPU131080 BZQ131080 CJM131080 CTI131080 DDE131080 DNA131080 DWW131080 EGS131080 EQO131080 FAK131080 FKG131080 FUC131080 GDY131080 GNU131080 GXQ131080 HHM131080 HRI131080 IBE131080 ILA131080 IUW131080 JES131080 JOO131080 JYK131080 KIG131080 KSC131080 LBY131080 LLU131080 LVQ131080 MFM131080 MPI131080 MZE131080 NJA131080 NSW131080 OCS131080 OMO131080 OWK131080 PGG131080 PQC131080 PZY131080 QJU131080 QTQ131080 RDM131080 RNI131080 RXE131080 SHA131080 SQW131080 TAS131080 TKO131080 TUK131080 UEG131080 UOC131080 UXY131080 VHU131080 VRQ131080 WBM131080 WLI131080 WVE131080 A196616 IS196616 SO196616 ACK196616 AMG196616 AWC196616 BFY196616 BPU196616 BZQ196616 CJM196616 CTI196616 DDE196616 DNA196616 DWW196616 EGS196616 EQO196616 FAK196616 FKG196616 FUC196616 GDY196616 GNU196616 GXQ196616 HHM196616 HRI196616 IBE196616 ILA196616 IUW196616 JES196616 JOO196616 JYK196616 KIG196616 KSC196616 LBY196616 LLU196616 LVQ196616 MFM196616 MPI196616 MZE196616 NJA196616 NSW196616 OCS196616 OMO196616 OWK196616 PGG196616 PQC196616 PZY196616 QJU196616 QTQ196616 RDM196616 RNI196616 RXE196616 SHA196616 SQW196616 TAS196616 TKO196616 TUK196616 UEG196616 UOC196616 UXY196616 VHU196616 VRQ196616 WBM196616 WLI196616 WVE196616 A262152 IS262152 SO262152 ACK262152 AMG262152 AWC262152 BFY262152 BPU262152 BZQ262152 CJM262152 CTI262152 DDE262152 DNA262152 DWW262152 EGS262152 EQO262152 FAK262152 FKG262152 FUC262152 GDY262152 GNU262152 GXQ262152 HHM262152 HRI262152 IBE262152 ILA262152 IUW262152 JES262152 JOO262152 JYK262152 KIG262152 KSC262152 LBY262152 LLU262152 LVQ262152 MFM262152 MPI262152 MZE262152 NJA262152 NSW262152 OCS262152 OMO262152 OWK262152 PGG262152 PQC262152 PZY262152 QJU262152 QTQ262152 RDM262152 RNI262152 RXE262152 SHA262152 SQW262152 TAS262152 TKO262152 TUK262152 UEG262152 UOC262152 UXY262152 VHU262152 VRQ262152 WBM262152 WLI262152 WVE262152 A327688 IS327688 SO327688 ACK327688 AMG327688 AWC327688 BFY327688 BPU327688 BZQ327688 CJM327688 CTI327688 DDE327688 DNA327688 DWW327688 EGS327688 EQO327688 FAK327688 FKG327688 FUC327688 GDY327688 GNU327688 GXQ327688 HHM327688 HRI327688 IBE327688 ILA327688 IUW327688 JES327688 JOO327688 JYK327688 KIG327688 KSC327688 LBY327688 LLU327688 LVQ327688 MFM327688 MPI327688 MZE327688 NJA327688 NSW327688 OCS327688 OMO327688 OWK327688 PGG327688 PQC327688 PZY327688 QJU327688 QTQ327688 RDM327688 RNI327688 RXE327688 SHA327688 SQW327688 TAS327688 TKO327688 TUK327688 UEG327688 UOC327688 UXY327688 VHU327688 VRQ327688 WBM327688 WLI327688 WVE327688 A393224 IS393224 SO393224 ACK393224 AMG393224 AWC393224 BFY393224 BPU393224 BZQ393224 CJM393224 CTI393224 DDE393224 DNA393224 DWW393224 EGS393224 EQO393224 FAK393224 FKG393224 FUC393224 GDY393224 GNU393224 GXQ393224 HHM393224 HRI393224 IBE393224 ILA393224 IUW393224 JES393224 JOO393224 JYK393224 KIG393224 KSC393224 LBY393224 LLU393224 LVQ393224 MFM393224 MPI393224 MZE393224 NJA393224 NSW393224 OCS393224 OMO393224 OWK393224 PGG393224 PQC393224 PZY393224 QJU393224 QTQ393224 RDM393224 RNI393224 RXE393224 SHA393224 SQW393224 TAS393224 TKO393224 TUK393224 UEG393224 UOC393224 UXY393224 VHU393224 VRQ393224 WBM393224 WLI393224 WVE393224 A458760 IS458760 SO458760 ACK458760 AMG458760 AWC458760 BFY458760 BPU458760 BZQ458760 CJM458760 CTI458760 DDE458760 DNA458760 DWW458760 EGS458760 EQO458760 FAK458760 FKG458760 FUC458760 GDY458760 GNU458760 GXQ458760 HHM458760 HRI458760 IBE458760 ILA458760 IUW458760 JES458760 JOO458760 JYK458760 KIG458760 KSC458760 LBY458760 LLU458760 LVQ458760 MFM458760 MPI458760 MZE458760 NJA458760 NSW458760 OCS458760 OMO458760 OWK458760 PGG458760 PQC458760 PZY458760 QJU458760 QTQ458760 RDM458760 RNI458760 RXE458760 SHA458760 SQW458760 TAS458760 TKO458760 TUK458760 UEG458760 UOC458760 UXY458760 VHU458760 VRQ458760 WBM458760 WLI458760 WVE458760 A524296 IS524296 SO524296 ACK524296 AMG524296 AWC524296 BFY524296 BPU524296 BZQ524296 CJM524296 CTI524296 DDE524296 DNA524296 DWW524296 EGS524296 EQO524296 FAK524296 FKG524296 FUC524296 GDY524296 GNU524296 GXQ524296 HHM524296 HRI524296 IBE524296 ILA524296 IUW524296 JES524296 JOO524296 JYK524296 KIG524296 KSC524296 LBY524296 LLU524296 LVQ524296 MFM524296 MPI524296 MZE524296 NJA524296 NSW524296 OCS524296 OMO524296 OWK524296 PGG524296 PQC524296 PZY524296 QJU524296 QTQ524296 RDM524296 RNI524296 RXE524296 SHA524296 SQW524296 TAS524296 TKO524296 TUK524296 UEG524296 UOC524296 UXY524296 VHU524296 VRQ524296 WBM524296 WLI524296 WVE524296 A589832 IS589832 SO589832 ACK589832 AMG589832 AWC589832 BFY589832 BPU589832 BZQ589832 CJM589832 CTI589832 DDE589832 DNA589832 DWW589832 EGS589832 EQO589832 FAK589832 FKG589832 FUC589832 GDY589832 GNU589832 GXQ589832 HHM589832 HRI589832 IBE589832 ILA589832 IUW589832 JES589832 JOO589832 JYK589832 KIG589832 KSC589832 LBY589832 LLU589832 LVQ589832 MFM589832 MPI589832 MZE589832 NJA589832 NSW589832 OCS589832 OMO589832 OWK589832 PGG589832 PQC589832 PZY589832 QJU589832 QTQ589832 RDM589832 RNI589832 RXE589832 SHA589832 SQW589832 TAS589832 TKO589832 TUK589832 UEG589832 UOC589832 UXY589832 VHU589832 VRQ589832 WBM589832 WLI589832 WVE589832 A655368 IS655368 SO655368 ACK655368 AMG655368 AWC655368 BFY655368 BPU655368 BZQ655368 CJM655368 CTI655368 DDE655368 DNA655368 DWW655368 EGS655368 EQO655368 FAK655368 FKG655368 FUC655368 GDY655368 GNU655368 GXQ655368 HHM655368 HRI655368 IBE655368 ILA655368 IUW655368 JES655368 JOO655368 JYK655368 KIG655368 KSC655368 LBY655368 LLU655368 LVQ655368 MFM655368 MPI655368 MZE655368 NJA655368 NSW655368 OCS655368 OMO655368 OWK655368 PGG655368 PQC655368 PZY655368 QJU655368 QTQ655368 RDM655368 RNI655368 RXE655368 SHA655368 SQW655368 TAS655368 TKO655368 TUK655368 UEG655368 UOC655368 UXY655368 VHU655368 VRQ655368 WBM655368 WLI655368 WVE655368 A720904 IS720904 SO720904 ACK720904 AMG720904 AWC720904 BFY720904 BPU720904 BZQ720904 CJM720904 CTI720904 DDE720904 DNA720904 DWW720904 EGS720904 EQO720904 FAK720904 FKG720904 FUC720904 GDY720904 GNU720904 GXQ720904 HHM720904 HRI720904 IBE720904 ILA720904 IUW720904 JES720904 JOO720904 JYK720904 KIG720904 KSC720904 LBY720904 LLU720904 LVQ720904 MFM720904 MPI720904 MZE720904 NJA720904 NSW720904 OCS720904 OMO720904 OWK720904 PGG720904 PQC720904 PZY720904 QJU720904 QTQ720904 RDM720904 RNI720904 RXE720904 SHA720904 SQW720904 TAS720904 TKO720904 TUK720904 UEG720904 UOC720904 UXY720904 VHU720904 VRQ720904 WBM720904 WLI720904 WVE720904 A786440 IS786440 SO786440 ACK786440 AMG786440 AWC786440 BFY786440 BPU786440 BZQ786440 CJM786440 CTI786440 DDE786440 DNA786440 DWW786440 EGS786440 EQO786440 FAK786440 FKG786440 FUC786440 GDY786440 GNU786440 GXQ786440 HHM786440 HRI786440 IBE786440 ILA786440 IUW786440 JES786440 JOO786440 JYK786440 KIG786440 KSC786440 LBY786440 LLU786440 LVQ786440 MFM786440 MPI786440 MZE786440 NJA786440 NSW786440 OCS786440 OMO786440 OWK786440 PGG786440 PQC786440 PZY786440 QJU786440 QTQ786440 RDM786440 RNI786440 RXE786440 SHA786440 SQW786440 TAS786440 TKO786440 TUK786440 UEG786440 UOC786440 UXY786440 VHU786440 VRQ786440 WBM786440 WLI786440 WVE786440 A851976 IS851976 SO851976 ACK851976 AMG851976 AWC851976 BFY851976 BPU851976 BZQ851976 CJM851976 CTI851976 DDE851976 DNA851976 DWW851976 EGS851976 EQO851976 FAK851976 FKG851976 FUC851976 GDY851976 GNU851976 GXQ851976 HHM851976 HRI851976 IBE851976 ILA851976 IUW851976 JES851976 JOO851976 JYK851976 KIG851976 KSC851976 LBY851976 LLU851976 LVQ851976 MFM851976 MPI851976 MZE851976 NJA851976 NSW851976 OCS851976 OMO851976 OWK851976 PGG851976 PQC851976 PZY851976 QJU851976 QTQ851976 RDM851976 RNI851976 RXE851976 SHA851976 SQW851976 TAS851976 TKO851976 TUK851976 UEG851976 UOC851976 UXY851976 VHU851976 VRQ851976 WBM851976 WLI851976 WVE851976 A917512 IS917512 SO917512 ACK917512 AMG917512 AWC917512 BFY917512 BPU917512 BZQ917512 CJM917512 CTI917512 DDE917512 DNA917512 DWW917512 EGS917512 EQO917512 FAK917512 FKG917512 FUC917512 GDY917512 GNU917512 GXQ917512 HHM917512 HRI917512 IBE917512 ILA917512 IUW917512 JES917512 JOO917512 JYK917512 KIG917512 KSC917512 LBY917512 LLU917512 LVQ917512 MFM917512 MPI917512 MZE917512 NJA917512 NSW917512 OCS917512 OMO917512 OWK917512 PGG917512 PQC917512 PZY917512 QJU917512 QTQ917512 RDM917512 RNI917512 RXE917512 SHA917512 SQW917512 TAS917512 TKO917512 TUK917512 UEG917512 UOC917512 UXY917512 VHU917512 VRQ917512 WBM917512 WLI917512 WVE917512 A983048 IS983048 SO983048 ACK983048 AMG983048 AWC983048 BFY983048 BPU983048 BZQ983048 CJM983048 CTI983048 DDE983048 DNA983048 DWW983048 EGS983048 EQO983048 FAK983048 FKG983048 FUC983048 GDY983048 GNU983048 GXQ983048 HHM983048 HRI983048 IBE983048 ILA983048 IUW983048 JES983048 JOO983048 JYK983048 KIG983048 KSC983048 LBY983048 LLU983048 LVQ983048 MFM983048 MPI983048 MZE983048 NJA983048 NSW983048 OCS983048 OMO983048 OWK983048 PGG983048 PQC983048 PZY983048 QJU983048 QTQ983048 RDM983048 RNI983048 RXE983048 SHA983048 SQW983048 TAS983048 TKO983048 TUK983048 UEG983048 UOC983048 UXY983048 VHU983048 VRQ983048 WBM983048 WLI98304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8 WLL983048 C65544 IV65544 SR65544 ACN65544 AMJ65544 AWF65544 BGB65544 BPX65544 BZT65544 CJP65544 CTL65544 DDH65544 DND65544 DWZ65544 EGV65544 EQR65544 FAN65544 FKJ65544 FUF65544 GEB65544 GNX65544 GXT65544 HHP65544 HRL65544 IBH65544 ILD65544 IUZ65544 JEV65544 JOR65544 JYN65544 KIJ65544 KSF65544 LCB65544 LLX65544 LVT65544 MFP65544 MPL65544 MZH65544 NJD65544 NSZ65544 OCV65544 OMR65544 OWN65544 PGJ65544 PQF65544 QAB65544 QJX65544 QTT65544 RDP65544 RNL65544 RXH65544 SHD65544 SQZ65544 TAV65544 TKR65544 TUN65544 UEJ65544 UOF65544 UYB65544 VHX65544 VRT65544 WBP65544 WLL65544 WVH65544 C131080 IV131080 SR131080 ACN131080 AMJ131080 AWF131080 BGB131080 BPX131080 BZT131080 CJP131080 CTL131080 DDH131080 DND131080 DWZ131080 EGV131080 EQR131080 FAN131080 FKJ131080 FUF131080 GEB131080 GNX131080 GXT131080 HHP131080 HRL131080 IBH131080 ILD131080 IUZ131080 JEV131080 JOR131080 JYN131080 KIJ131080 KSF131080 LCB131080 LLX131080 LVT131080 MFP131080 MPL131080 MZH131080 NJD131080 NSZ131080 OCV131080 OMR131080 OWN131080 PGJ131080 PQF131080 QAB131080 QJX131080 QTT131080 RDP131080 RNL131080 RXH131080 SHD131080 SQZ131080 TAV131080 TKR131080 TUN131080 UEJ131080 UOF131080 UYB131080 VHX131080 VRT131080 WBP131080 WLL131080 WVH131080 C196616 IV196616 SR196616 ACN196616 AMJ196616 AWF196616 BGB196616 BPX196616 BZT196616 CJP196616 CTL196616 DDH196616 DND196616 DWZ196616 EGV196616 EQR196616 FAN196616 FKJ196616 FUF196616 GEB196616 GNX196616 GXT196616 HHP196616 HRL196616 IBH196616 ILD196616 IUZ196616 JEV196616 JOR196616 JYN196616 KIJ196616 KSF196616 LCB196616 LLX196616 LVT196616 MFP196616 MPL196616 MZH196616 NJD196616 NSZ196616 OCV196616 OMR196616 OWN196616 PGJ196616 PQF196616 QAB196616 QJX196616 QTT196616 RDP196616 RNL196616 RXH196616 SHD196616 SQZ196616 TAV196616 TKR196616 TUN196616 UEJ196616 UOF196616 UYB196616 VHX196616 VRT196616 WBP196616 WLL196616 WVH196616 C262152 IV262152 SR262152 ACN262152 AMJ262152 AWF262152 BGB262152 BPX262152 BZT262152 CJP262152 CTL262152 DDH262152 DND262152 DWZ262152 EGV262152 EQR262152 FAN262152 FKJ262152 FUF262152 GEB262152 GNX262152 GXT262152 HHP262152 HRL262152 IBH262152 ILD262152 IUZ262152 JEV262152 JOR262152 JYN262152 KIJ262152 KSF262152 LCB262152 LLX262152 LVT262152 MFP262152 MPL262152 MZH262152 NJD262152 NSZ262152 OCV262152 OMR262152 OWN262152 PGJ262152 PQF262152 QAB262152 QJX262152 QTT262152 RDP262152 RNL262152 RXH262152 SHD262152 SQZ262152 TAV262152 TKR262152 TUN262152 UEJ262152 UOF262152 UYB262152 VHX262152 VRT262152 WBP262152 WLL262152 WVH262152 C327688 IV327688 SR327688 ACN327688 AMJ327688 AWF327688 BGB327688 BPX327688 BZT327688 CJP327688 CTL327688 DDH327688 DND327688 DWZ327688 EGV327688 EQR327688 FAN327688 FKJ327688 FUF327688 GEB327688 GNX327688 GXT327688 HHP327688 HRL327688 IBH327688 ILD327688 IUZ327688 JEV327688 JOR327688 JYN327688 KIJ327688 KSF327688 LCB327688 LLX327688 LVT327688 MFP327688 MPL327688 MZH327688 NJD327688 NSZ327688 OCV327688 OMR327688 OWN327688 PGJ327688 PQF327688 QAB327688 QJX327688 QTT327688 RDP327688 RNL327688 RXH327688 SHD327688 SQZ327688 TAV327688 TKR327688 TUN327688 UEJ327688 UOF327688 UYB327688 VHX327688 VRT327688 WBP327688 WLL327688 WVH327688 C393224 IV393224 SR393224 ACN393224 AMJ393224 AWF393224 BGB393224 BPX393224 BZT393224 CJP393224 CTL393224 DDH393224 DND393224 DWZ393224 EGV393224 EQR393224 FAN393224 FKJ393224 FUF393224 GEB393224 GNX393224 GXT393224 HHP393224 HRL393224 IBH393224 ILD393224 IUZ393224 JEV393224 JOR393224 JYN393224 KIJ393224 KSF393224 LCB393224 LLX393224 LVT393224 MFP393224 MPL393224 MZH393224 NJD393224 NSZ393224 OCV393224 OMR393224 OWN393224 PGJ393224 PQF393224 QAB393224 QJX393224 QTT393224 RDP393224 RNL393224 RXH393224 SHD393224 SQZ393224 TAV393224 TKR393224 TUN393224 UEJ393224 UOF393224 UYB393224 VHX393224 VRT393224 WBP393224 WLL393224 WVH393224 C458760 IV458760 SR458760 ACN458760 AMJ458760 AWF458760 BGB458760 BPX458760 BZT458760 CJP458760 CTL458760 DDH458760 DND458760 DWZ458760 EGV458760 EQR458760 FAN458760 FKJ458760 FUF458760 GEB458760 GNX458760 GXT458760 HHP458760 HRL458760 IBH458760 ILD458760 IUZ458760 JEV458760 JOR458760 JYN458760 KIJ458760 KSF458760 LCB458760 LLX458760 LVT458760 MFP458760 MPL458760 MZH458760 NJD458760 NSZ458760 OCV458760 OMR458760 OWN458760 PGJ458760 PQF458760 QAB458760 QJX458760 QTT458760 RDP458760 RNL458760 RXH458760 SHD458760 SQZ458760 TAV458760 TKR458760 TUN458760 UEJ458760 UOF458760 UYB458760 VHX458760 VRT458760 WBP458760 WLL458760 WVH458760 C524296 IV524296 SR524296 ACN524296 AMJ524296 AWF524296 BGB524296 BPX524296 BZT524296 CJP524296 CTL524296 DDH524296 DND524296 DWZ524296 EGV524296 EQR524296 FAN524296 FKJ524296 FUF524296 GEB524296 GNX524296 GXT524296 HHP524296 HRL524296 IBH524296 ILD524296 IUZ524296 JEV524296 JOR524296 JYN524296 KIJ524296 KSF524296 LCB524296 LLX524296 LVT524296 MFP524296 MPL524296 MZH524296 NJD524296 NSZ524296 OCV524296 OMR524296 OWN524296 PGJ524296 PQF524296 QAB524296 QJX524296 QTT524296 RDP524296 RNL524296 RXH524296 SHD524296 SQZ524296 TAV524296 TKR524296 TUN524296 UEJ524296 UOF524296 UYB524296 VHX524296 VRT524296 WBP524296 WLL524296 WVH524296 C589832 IV589832 SR589832 ACN589832 AMJ589832 AWF589832 BGB589832 BPX589832 BZT589832 CJP589832 CTL589832 DDH589832 DND589832 DWZ589832 EGV589832 EQR589832 FAN589832 FKJ589832 FUF589832 GEB589832 GNX589832 GXT589832 HHP589832 HRL589832 IBH589832 ILD589832 IUZ589832 JEV589832 JOR589832 JYN589832 KIJ589832 KSF589832 LCB589832 LLX589832 LVT589832 MFP589832 MPL589832 MZH589832 NJD589832 NSZ589832 OCV589832 OMR589832 OWN589832 PGJ589832 PQF589832 QAB589832 QJX589832 QTT589832 RDP589832 RNL589832 RXH589832 SHD589832 SQZ589832 TAV589832 TKR589832 TUN589832 UEJ589832 UOF589832 UYB589832 VHX589832 VRT589832 WBP589832 WLL589832 WVH589832 C655368 IV655368 SR655368 ACN655368 AMJ655368 AWF655368 BGB655368 BPX655368 BZT655368 CJP655368 CTL655368 DDH655368 DND655368 DWZ655368 EGV655368 EQR655368 FAN655368 FKJ655368 FUF655368 GEB655368 GNX655368 GXT655368 HHP655368 HRL655368 IBH655368 ILD655368 IUZ655368 JEV655368 JOR655368 JYN655368 KIJ655368 KSF655368 LCB655368 LLX655368 LVT655368 MFP655368 MPL655368 MZH655368 NJD655368 NSZ655368 OCV655368 OMR655368 OWN655368 PGJ655368 PQF655368 QAB655368 QJX655368 QTT655368 RDP655368 RNL655368 RXH655368 SHD655368 SQZ655368 TAV655368 TKR655368 TUN655368 UEJ655368 UOF655368 UYB655368 VHX655368 VRT655368 WBP655368 WLL655368 WVH655368 C720904 IV720904 SR720904 ACN720904 AMJ720904 AWF720904 BGB720904 BPX720904 BZT720904 CJP720904 CTL720904 DDH720904 DND720904 DWZ720904 EGV720904 EQR720904 FAN720904 FKJ720904 FUF720904 GEB720904 GNX720904 GXT720904 HHP720904 HRL720904 IBH720904 ILD720904 IUZ720904 JEV720904 JOR720904 JYN720904 KIJ720904 KSF720904 LCB720904 LLX720904 LVT720904 MFP720904 MPL720904 MZH720904 NJD720904 NSZ720904 OCV720904 OMR720904 OWN720904 PGJ720904 PQF720904 QAB720904 QJX720904 QTT720904 RDP720904 RNL720904 RXH720904 SHD720904 SQZ720904 TAV720904 TKR720904 TUN720904 UEJ720904 UOF720904 UYB720904 VHX720904 VRT720904 WBP720904 WLL720904 WVH720904 C786440 IV786440 SR786440 ACN786440 AMJ786440 AWF786440 BGB786440 BPX786440 BZT786440 CJP786440 CTL786440 DDH786440 DND786440 DWZ786440 EGV786440 EQR786440 FAN786440 FKJ786440 FUF786440 GEB786440 GNX786440 GXT786440 HHP786440 HRL786440 IBH786440 ILD786440 IUZ786440 JEV786440 JOR786440 JYN786440 KIJ786440 KSF786440 LCB786440 LLX786440 LVT786440 MFP786440 MPL786440 MZH786440 NJD786440 NSZ786440 OCV786440 OMR786440 OWN786440 PGJ786440 PQF786440 QAB786440 QJX786440 QTT786440 RDP786440 RNL786440 RXH786440 SHD786440 SQZ786440 TAV786440 TKR786440 TUN786440 UEJ786440 UOF786440 UYB786440 VHX786440 VRT786440 WBP786440 WLL786440 WVH786440 C851976 IV851976 SR851976 ACN851976 AMJ851976 AWF851976 BGB851976 BPX851976 BZT851976 CJP851976 CTL851976 DDH851976 DND851976 DWZ851976 EGV851976 EQR851976 FAN851976 FKJ851976 FUF851976 GEB851976 GNX851976 GXT851976 HHP851976 HRL851976 IBH851976 ILD851976 IUZ851976 JEV851976 JOR851976 JYN851976 KIJ851976 KSF851976 LCB851976 LLX851976 LVT851976 MFP851976 MPL851976 MZH851976 NJD851976 NSZ851976 OCV851976 OMR851976 OWN851976 PGJ851976 PQF851976 QAB851976 QJX851976 QTT851976 RDP851976 RNL851976 RXH851976 SHD851976 SQZ851976 TAV851976 TKR851976 TUN851976 UEJ851976 UOF851976 UYB851976 VHX851976 VRT851976 WBP851976 WLL851976 WVH851976 C917512 IV917512 SR917512 ACN917512 AMJ917512 AWF917512 BGB917512 BPX917512 BZT917512 CJP917512 CTL917512 DDH917512 DND917512 DWZ917512 EGV917512 EQR917512 FAN917512 FKJ917512 FUF917512 GEB917512 GNX917512 GXT917512 HHP917512 HRL917512 IBH917512 ILD917512 IUZ917512 JEV917512 JOR917512 JYN917512 KIJ917512 KSF917512 LCB917512 LLX917512 LVT917512 MFP917512 MPL917512 MZH917512 NJD917512 NSZ917512 OCV917512 OMR917512 OWN917512 PGJ917512 PQF917512 QAB917512 QJX917512 QTT917512 RDP917512 RNL917512 RXH917512 SHD917512 SQZ917512 TAV917512 TKR917512 TUN917512 UEJ917512 UOF917512 UYB917512 VHX917512 VRT917512 WBP917512 WLL917512 WVH917512 C983048 IV983048 SR983048 ACN983048 AMJ983048 AWF983048 BGB983048 BPX983048 BZT983048 CJP983048 CTL983048 DDH983048 DND983048 DWZ983048 EGV983048 EQR983048 FAN983048 FKJ983048 FUF983048 GEB983048 GNX983048 GXT983048 HHP983048 HRL983048 IBH983048 ILD983048 IUZ983048 JEV983048 JOR983048 JYN983048 KIJ983048 KSF983048 LCB983048 LLX983048 LVT983048 MFP983048 MPL983048 MZH983048 NJD983048 NSZ983048 OCV983048 OMR983048 OWN983048 PGJ983048 PQF983048 QAB983048 QJX983048 QTT983048 RDP983048 RNL983048 RXH983048 SHD983048 SQZ983048 TAV983048 TKR983048 TUN983048 UEJ983048 UOF983048 UYB983048 VHX983048 VRT983048 WBP98304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4"/>
  <sheetViews>
    <sheetView topLeftCell="A19" zoomScale="80" zoomScaleNormal="80" workbookViewId="0">
      <selection activeCell="P116" sqref="P116:Q118"/>
    </sheetView>
  </sheetViews>
  <sheetFormatPr baseColWidth="10" defaultRowHeight="14.4" x14ac:dyDescent="0.3"/>
  <cols>
    <col min="1" max="1" width="3.109375" style="9" bestFit="1" customWidth="1"/>
    <col min="2" max="2" width="102.6640625" style="9" bestFit="1" customWidth="1"/>
    <col min="3" max="3" width="31.109375" style="9" customWidth="1"/>
    <col min="4" max="4" width="26.6640625" style="9" customWidth="1"/>
    <col min="5" max="5" width="25" style="9" customWidth="1"/>
    <col min="6" max="7" width="29.6640625" style="9" customWidth="1"/>
    <col min="8" max="8" width="24.5546875" style="9" customWidth="1"/>
    <col min="9" max="9" width="24" style="9" customWidth="1"/>
    <col min="10" max="10" width="20.33203125" style="9" customWidth="1"/>
    <col min="11" max="11" width="14.6640625" style="9" bestFit="1" customWidth="1"/>
    <col min="12" max="13" width="18.6640625" style="9" customWidth="1"/>
    <col min="14" max="14" width="22.109375" style="9" customWidth="1"/>
    <col min="15" max="15" width="26.109375" style="9" customWidth="1"/>
    <col min="16" max="16" width="19.5546875" style="9" bestFit="1" customWidth="1"/>
    <col min="17" max="17" width="14.5546875" style="9" customWidth="1"/>
    <col min="18"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2:16" ht="25.8" x14ac:dyDescent="0.3">
      <c r="B2" s="248" t="s">
        <v>63</v>
      </c>
      <c r="C2" s="249"/>
      <c r="D2" s="249"/>
      <c r="E2" s="249"/>
      <c r="F2" s="249"/>
      <c r="G2" s="249"/>
      <c r="H2" s="249"/>
      <c r="I2" s="249"/>
      <c r="J2" s="249"/>
      <c r="K2" s="249"/>
      <c r="L2" s="249"/>
      <c r="M2" s="249"/>
      <c r="N2" s="249"/>
      <c r="O2" s="249"/>
      <c r="P2" s="249"/>
    </row>
    <row r="4" spans="2:16" ht="25.8" x14ac:dyDescent="0.3">
      <c r="B4" s="248" t="s">
        <v>48</v>
      </c>
      <c r="C4" s="249"/>
      <c r="D4" s="249"/>
      <c r="E4" s="249"/>
      <c r="F4" s="249"/>
      <c r="G4" s="249"/>
      <c r="H4" s="249"/>
      <c r="I4" s="249"/>
      <c r="J4" s="249"/>
      <c r="K4" s="249"/>
      <c r="L4" s="249"/>
      <c r="M4" s="249"/>
      <c r="N4" s="249"/>
      <c r="O4" s="249"/>
      <c r="P4" s="249"/>
    </row>
    <row r="5" spans="2:16" ht="15" thickBot="1" x14ac:dyDescent="0.35"/>
    <row r="6" spans="2:16" ht="21.6" thickBot="1" x14ac:dyDescent="0.35">
      <c r="B6" s="11" t="s">
        <v>4</v>
      </c>
      <c r="C6" s="246" t="s">
        <v>155</v>
      </c>
      <c r="D6" s="246"/>
      <c r="E6" s="246"/>
      <c r="F6" s="246"/>
      <c r="G6" s="246"/>
      <c r="H6" s="246"/>
      <c r="I6" s="246"/>
      <c r="J6" s="246"/>
      <c r="K6" s="246"/>
      <c r="L6" s="246"/>
      <c r="M6" s="246"/>
      <c r="N6" s="247"/>
    </row>
    <row r="7" spans="2:16" ht="16.2" thickBot="1" x14ac:dyDescent="0.35">
      <c r="B7" s="12" t="s">
        <v>5</v>
      </c>
      <c r="C7" s="246"/>
      <c r="D7" s="246"/>
      <c r="E7" s="246"/>
      <c r="F7" s="246"/>
      <c r="G7" s="246"/>
      <c r="H7" s="246"/>
      <c r="I7" s="246"/>
      <c r="J7" s="246"/>
      <c r="K7" s="246"/>
      <c r="L7" s="246"/>
      <c r="M7" s="246"/>
      <c r="N7" s="247"/>
    </row>
    <row r="8" spans="2:16" ht="16.2" thickBot="1" x14ac:dyDescent="0.35">
      <c r="B8" s="12" t="s">
        <v>6</v>
      </c>
      <c r="C8" s="246"/>
      <c r="D8" s="246"/>
      <c r="E8" s="246"/>
      <c r="F8" s="246"/>
      <c r="G8" s="246"/>
      <c r="H8" s="246"/>
      <c r="I8" s="246"/>
      <c r="J8" s="246"/>
      <c r="K8" s="246"/>
      <c r="L8" s="246"/>
      <c r="M8" s="246"/>
      <c r="N8" s="247"/>
    </row>
    <row r="9" spans="2:16" ht="16.2" thickBot="1" x14ac:dyDescent="0.35">
      <c r="B9" s="12" t="s">
        <v>7</v>
      </c>
      <c r="C9" s="246"/>
      <c r="D9" s="246"/>
      <c r="E9" s="246"/>
      <c r="F9" s="246"/>
      <c r="G9" s="246"/>
      <c r="H9" s="246"/>
      <c r="I9" s="246"/>
      <c r="J9" s="246"/>
      <c r="K9" s="246"/>
      <c r="L9" s="246"/>
      <c r="M9" s="246"/>
      <c r="N9" s="247"/>
    </row>
    <row r="10" spans="2:16" ht="16.2" thickBot="1" x14ac:dyDescent="0.35">
      <c r="B10" s="12" t="s">
        <v>8</v>
      </c>
      <c r="C10" s="252">
        <v>32</v>
      </c>
      <c r="D10" s="252"/>
      <c r="E10" s="253"/>
      <c r="F10" s="34"/>
      <c r="G10" s="34"/>
      <c r="H10" s="34"/>
      <c r="I10" s="34"/>
      <c r="J10" s="34"/>
      <c r="K10" s="34"/>
      <c r="L10" s="34"/>
      <c r="M10" s="34"/>
      <c r="N10" s="35"/>
    </row>
    <row r="11" spans="2:16" ht="16.2" thickBot="1" x14ac:dyDescent="0.35">
      <c r="B11" s="14" t="s">
        <v>9</v>
      </c>
      <c r="C11" s="15">
        <v>41974</v>
      </c>
      <c r="D11" s="16"/>
      <c r="E11" s="16"/>
      <c r="F11" s="16"/>
      <c r="G11" s="16"/>
      <c r="H11" s="16"/>
      <c r="I11" s="16"/>
      <c r="J11" s="16"/>
      <c r="K11" s="16"/>
      <c r="L11" s="16"/>
      <c r="M11" s="16"/>
      <c r="N11" s="17"/>
    </row>
    <row r="12" spans="2:16" ht="15.6" x14ac:dyDescent="0.3">
      <c r="B12" s="13"/>
      <c r="C12" s="18"/>
      <c r="D12" s="19"/>
      <c r="E12" s="19"/>
      <c r="F12" s="19"/>
      <c r="G12" s="19"/>
      <c r="H12" s="19"/>
      <c r="I12" s="8"/>
      <c r="J12" s="8"/>
      <c r="K12" s="8"/>
      <c r="L12" s="8"/>
      <c r="M12" s="8"/>
      <c r="N12" s="19"/>
    </row>
    <row r="13" spans="2:16" x14ac:dyDescent="0.3">
      <c r="I13" s="8"/>
      <c r="J13" s="8"/>
      <c r="K13" s="8"/>
      <c r="L13" s="8"/>
      <c r="M13" s="8"/>
      <c r="N13" s="21"/>
    </row>
    <row r="14" spans="2:16" ht="45.75" customHeight="1" x14ac:dyDescent="0.3">
      <c r="B14" s="254" t="s">
        <v>95</v>
      </c>
      <c r="C14" s="254"/>
      <c r="D14" s="52" t="s">
        <v>12</v>
      </c>
      <c r="E14" s="52" t="s">
        <v>13</v>
      </c>
      <c r="F14" s="52" t="s">
        <v>29</v>
      </c>
      <c r="G14" s="85"/>
      <c r="I14" s="38"/>
      <c r="J14" s="38"/>
      <c r="K14" s="38"/>
      <c r="L14" s="38"/>
      <c r="M14" s="38"/>
      <c r="N14" s="21"/>
    </row>
    <row r="15" spans="2:16" x14ac:dyDescent="0.3">
      <c r="B15" s="254"/>
      <c r="C15" s="254"/>
      <c r="D15" s="52">
        <v>32</v>
      </c>
      <c r="E15" s="36">
        <v>1200761575</v>
      </c>
      <c r="F15" s="36">
        <v>575</v>
      </c>
      <c r="G15" s="86"/>
      <c r="I15" s="39"/>
      <c r="J15" s="39"/>
      <c r="K15" s="39"/>
      <c r="L15" s="39"/>
      <c r="M15" s="39"/>
      <c r="N15" s="21"/>
    </row>
    <row r="16" spans="2:16" x14ac:dyDescent="0.3">
      <c r="B16" s="254"/>
      <c r="C16" s="254"/>
      <c r="D16" s="52"/>
      <c r="E16" s="36"/>
      <c r="F16" s="36"/>
      <c r="G16" s="86"/>
      <c r="I16" s="39"/>
      <c r="J16" s="39"/>
      <c r="K16" s="39"/>
      <c r="L16" s="39"/>
      <c r="M16" s="39"/>
      <c r="N16" s="21"/>
    </row>
    <row r="17" spans="1:14" x14ac:dyDescent="0.3">
      <c r="B17" s="254"/>
      <c r="C17" s="254"/>
      <c r="D17" s="52"/>
      <c r="E17" s="36"/>
      <c r="F17" s="36"/>
      <c r="G17" s="86"/>
      <c r="I17" s="39"/>
      <c r="J17" s="39"/>
      <c r="K17" s="39"/>
      <c r="L17" s="39"/>
      <c r="M17" s="39"/>
      <c r="N17" s="21"/>
    </row>
    <row r="18" spans="1:14" x14ac:dyDescent="0.3">
      <c r="B18" s="254"/>
      <c r="C18" s="254"/>
      <c r="D18" s="52"/>
      <c r="E18" s="37"/>
      <c r="F18" s="36"/>
      <c r="G18" s="86"/>
      <c r="H18" s="22"/>
      <c r="I18" s="39"/>
      <c r="J18" s="39"/>
      <c r="K18" s="39"/>
      <c r="L18" s="39"/>
      <c r="M18" s="39"/>
      <c r="N18" s="20"/>
    </row>
    <row r="19" spans="1:14" x14ac:dyDescent="0.3">
      <c r="B19" s="254"/>
      <c r="C19" s="254"/>
      <c r="D19" s="52"/>
      <c r="E19" s="37"/>
      <c r="F19" s="36"/>
      <c r="G19" s="86"/>
      <c r="H19" s="22"/>
      <c r="I19" s="41"/>
      <c r="J19" s="41"/>
      <c r="K19" s="41"/>
      <c r="L19" s="41"/>
      <c r="M19" s="41"/>
      <c r="N19" s="20"/>
    </row>
    <row r="20" spans="1:14" x14ac:dyDescent="0.3">
      <c r="B20" s="254"/>
      <c r="C20" s="254"/>
      <c r="D20" s="52"/>
      <c r="E20" s="37"/>
      <c r="F20" s="36"/>
      <c r="G20" s="86"/>
      <c r="H20" s="22"/>
      <c r="I20" s="8"/>
      <c r="J20" s="8"/>
      <c r="K20" s="8"/>
      <c r="L20" s="8"/>
      <c r="M20" s="8"/>
      <c r="N20" s="20"/>
    </row>
    <row r="21" spans="1:14" x14ac:dyDescent="0.3">
      <c r="B21" s="254"/>
      <c r="C21" s="254"/>
      <c r="D21" s="52"/>
      <c r="E21" s="37"/>
      <c r="F21" s="36"/>
      <c r="G21" s="86"/>
      <c r="H21" s="22"/>
      <c r="I21" s="8"/>
      <c r="J21" s="8"/>
      <c r="K21" s="8"/>
      <c r="L21" s="8"/>
      <c r="M21" s="8"/>
      <c r="N21" s="20"/>
    </row>
    <row r="22" spans="1:14" ht="15" thickBot="1" x14ac:dyDescent="0.35">
      <c r="B22" s="255" t="s">
        <v>14</v>
      </c>
      <c r="C22" s="256"/>
      <c r="D22" s="52"/>
      <c r="E22" s="64"/>
      <c r="F22" s="36"/>
      <c r="G22" s="86"/>
      <c r="H22" s="22"/>
      <c r="I22" s="8"/>
      <c r="J22" s="8"/>
      <c r="K22" s="8"/>
      <c r="L22" s="8"/>
      <c r="M22" s="8"/>
      <c r="N22" s="20"/>
    </row>
    <row r="23" spans="1:14" ht="29.4" thickBot="1" x14ac:dyDescent="0.35">
      <c r="A23" s="43"/>
      <c r="B23" s="53" t="s">
        <v>15</v>
      </c>
      <c r="C23" s="53" t="s">
        <v>96</v>
      </c>
      <c r="E23" s="38"/>
      <c r="F23" s="38"/>
      <c r="G23" s="38"/>
      <c r="H23" s="38"/>
      <c r="I23" s="10"/>
      <c r="J23" s="10"/>
      <c r="K23" s="10"/>
      <c r="L23" s="10"/>
      <c r="M23" s="10"/>
    </row>
    <row r="24" spans="1:14" ht="15" thickBot="1" x14ac:dyDescent="0.35">
      <c r="A24" s="44">
        <v>1</v>
      </c>
      <c r="C24" s="46">
        <v>460</v>
      </c>
      <c r="D24" s="42"/>
      <c r="E24" s="45">
        <f>E15</f>
        <v>1200761575</v>
      </c>
      <c r="F24" s="40"/>
      <c r="G24" s="40"/>
      <c r="H24" s="40"/>
      <c r="I24" s="23"/>
      <c r="J24" s="23"/>
      <c r="K24" s="23"/>
      <c r="L24" s="23"/>
      <c r="M24" s="23"/>
    </row>
    <row r="25" spans="1:14" x14ac:dyDescent="0.3">
      <c r="A25" s="92"/>
      <c r="C25" s="93"/>
      <c r="D25" s="39"/>
      <c r="E25" s="94"/>
      <c r="F25" s="40"/>
      <c r="G25" s="40"/>
      <c r="H25" s="40"/>
      <c r="I25" s="23"/>
      <c r="J25" s="23"/>
      <c r="K25" s="23"/>
      <c r="L25" s="23"/>
      <c r="M25" s="23"/>
    </row>
    <row r="26" spans="1:14" x14ac:dyDescent="0.3">
      <c r="A26" s="92"/>
      <c r="C26" s="93"/>
      <c r="D26" s="39"/>
      <c r="E26" s="94"/>
      <c r="F26" s="40"/>
      <c r="G26" s="40"/>
      <c r="H26" s="40"/>
      <c r="I26" s="23"/>
      <c r="J26" s="23"/>
      <c r="K26" s="23"/>
      <c r="L26" s="23"/>
      <c r="M26" s="23"/>
    </row>
    <row r="27" spans="1:14" x14ac:dyDescent="0.3">
      <c r="A27" s="92"/>
      <c r="B27" s="115" t="s">
        <v>132</v>
      </c>
      <c r="C27" s="97"/>
      <c r="D27" s="97"/>
      <c r="E27" s="97"/>
      <c r="F27" s="97"/>
      <c r="G27" s="97"/>
      <c r="H27" s="97"/>
      <c r="I27" s="100"/>
      <c r="J27" s="100"/>
      <c r="K27" s="100"/>
      <c r="L27" s="100"/>
      <c r="M27" s="100"/>
      <c r="N27" s="101"/>
    </row>
    <row r="28" spans="1:14" x14ac:dyDescent="0.3">
      <c r="A28" s="92"/>
      <c r="B28" s="97"/>
      <c r="C28" s="97"/>
      <c r="D28" s="97"/>
      <c r="E28" s="97"/>
      <c r="F28" s="97"/>
      <c r="G28" s="97"/>
      <c r="H28" s="97"/>
      <c r="I28" s="100"/>
      <c r="J28" s="100"/>
      <c r="K28" s="100"/>
      <c r="L28" s="100"/>
      <c r="M28" s="100"/>
      <c r="N28" s="101"/>
    </row>
    <row r="29" spans="1:14" x14ac:dyDescent="0.3">
      <c r="A29" s="92"/>
      <c r="B29" s="118" t="s">
        <v>33</v>
      </c>
      <c r="C29" s="118" t="s">
        <v>133</v>
      </c>
      <c r="D29" s="118" t="s">
        <v>134</v>
      </c>
      <c r="E29" s="97"/>
      <c r="F29" s="97"/>
      <c r="G29" s="97"/>
      <c r="H29" s="97"/>
      <c r="I29" s="100"/>
      <c r="J29" s="100"/>
      <c r="K29" s="100"/>
      <c r="L29" s="100"/>
      <c r="M29" s="100"/>
      <c r="N29" s="101"/>
    </row>
    <row r="30" spans="1:14" x14ac:dyDescent="0.3">
      <c r="A30" s="92"/>
      <c r="B30" s="114" t="s">
        <v>135</v>
      </c>
      <c r="C30" s="114" t="s">
        <v>133</v>
      </c>
      <c r="D30" s="114"/>
      <c r="E30" s="97"/>
      <c r="F30" s="97"/>
      <c r="G30" s="97"/>
      <c r="H30" s="97"/>
      <c r="I30" s="100"/>
      <c r="J30" s="100"/>
      <c r="K30" s="100"/>
      <c r="L30" s="100"/>
      <c r="M30" s="100"/>
      <c r="N30" s="101"/>
    </row>
    <row r="31" spans="1:14" x14ac:dyDescent="0.3">
      <c r="A31" s="92"/>
      <c r="B31" s="114" t="s">
        <v>136</v>
      </c>
      <c r="C31" s="114" t="s">
        <v>133</v>
      </c>
      <c r="D31" s="114"/>
      <c r="E31" s="97"/>
      <c r="F31" s="97"/>
      <c r="G31" s="97"/>
      <c r="H31" s="97"/>
      <c r="I31" s="100"/>
      <c r="J31" s="100"/>
      <c r="K31" s="100"/>
      <c r="L31" s="100"/>
      <c r="M31" s="100"/>
      <c r="N31" s="101"/>
    </row>
    <row r="32" spans="1:14" x14ac:dyDescent="0.3">
      <c r="A32" s="92"/>
      <c r="B32" s="114" t="s">
        <v>137</v>
      </c>
      <c r="C32" s="114" t="s">
        <v>133</v>
      </c>
      <c r="D32" s="114"/>
      <c r="E32" s="97"/>
      <c r="F32" s="97"/>
      <c r="G32" s="97"/>
      <c r="H32" s="97"/>
      <c r="I32" s="100"/>
      <c r="J32" s="100"/>
      <c r="K32" s="100"/>
      <c r="L32" s="100"/>
      <c r="M32" s="100"/>
      <c r="N32" s="101"/>
    </row>
    <row r="33" spans="1:17" x14ac:dyDescent="0.3">
      <c r="A33" s="92"/>
      <c r="B33" s="114" t="s">
        <v>138</v>
      </c>
      <c r="C33" s="114" t="s">
        <v>133</v>
      </c>
      <c r="D33" s="114"/>
      <c r="E33" s="97"/>
      <c r="F33" s="97"/>
      <c r="G33" s="97"/>
      <c r="H33" s="97"/>
      <c r="I33" s="100"/>
      <c r="J33" s="100"/>
      <c r="K33" s="100"/>
      <c r="L33" s="100"/>
      <c r="M33" s="100"/>
      <c r="N33" s="101"/>
    </row>
    <row r="34" spans="1:17" x14ac:dyDescent="0.3">
      <c r="A34" s="92"/>
      <c r="B34" s="97"/>
      <c r="C34" s="97"/>
      <c r="D34" s="97"/>
      <c r="E34" s="97"/>
      <c r="F34" s="97"/>
      <c r="G34" s="97"/>
      <c r="H34" s="97"/>
      <c r="I34" s="100"/>
      <c r="J34" s="100"/>
      <c r="K34" s="100"/>
      <c r="L34" s="100"/>
      <c r="M34" s="100"/>
      <c r="N34" s="101"/>
    </row>
    <row r="35" spans="1:17" x14ac:dyDescent="0.3">
      <c r="A35" s="92"/>
      <c r="B35" s="97"/>
      <c r="C35" s="97"/>
      <c r="D35" s="97"/>
      <c r="E35" s="97"/>
      <c r="F35" s="97"/>
      <c r="G35" s="97"/>
      <c r="H35" s="97"/>
      <c r="I35" s="100"/>
      <c r="J35" s="100"/>
      <c r="K35" s="100"/>
      <c r="L35" s="100"/>
      <c r="M35" s="100"/>
      <c r="N35" s="101"/>
    </row>
    <row r="36" spans="1:17" x14ac:dyDescent="0.3">
      <c r="A36" s="92"/>
      <c r="B36" s="115" t="s">
        <v>139</v>
      </c>
      <c r="C36" s="97"/>
      <c r="D36" s="97"/>
      <c r="E36" s="97"/>
      <c r="F36" s="97"/>
      <c r="G36" s="97"/>
      <c r="H36" s="97"/>
      <c r="I36" s="100"/>
      <c r="J36" s="100"/>
      <c r="K36" s="100"/>
      <c r="L36" s="100"/>
      <c r="M36" s="100"/>
      <c r="N36" s="101"/>
    </row>
    <row r="37" spans="1:17" x14ac:dyDescent="0.3">
      <c r="A37" s="92"/>
      <c r="B37" s="97"/>
      <c r="C37" s="97"/>
      <c r="D37" s="97"/>
      <c r="E37" s="97"/>
      <c r="F37" s="97"/>
      <c r="G37" s="97"/>
      <c r="H37" s="97"/>
      <c r="I37" s="100"/>
      <c r="J37" s="100"/>
      <c r="K37" s="100"/>
      <c r="L37" s="100"/>
      <c r="M37" s="100"/>
      <c r="N37" s="101"/>
    </row>
    <row r="38" spans="1:17" x14ac:dyDescent="0.3">
      <c r="A38" s="92"/>
      <c r="B38" s="97"/>
      <c r="C38" s="97"/>
      <c r="D38" s="97"/>
      <c r="E38" s="97"/>
      <c r="F38" s="97"/>
      <c r="G38" s="97"/>
      <c r="H38" s="97"/>
      <c r="I38" s="100"/>
      <c r="J38" s="100"/>
      <c r="K38" s="100"/>
      <c r="L38" s="100"/>
      <c r="M38" s="100"/>
      <c r="N38" s="101"/>
    </row>
    <row r="39" spans="1:17" x14ac:dyDescent="0.3">
      <c r="A39" s="92"/>
      <c r="B39" s="118" t="s">
        <v>33</v>
      </c>
      <c r="C39" s="118" t="s">
        <v>58</v>
      </c>
      <c r="D39" s="117" t="s">
        <v>51</v>
      </c>
      <c r="E39" s="117" t="s">
        <v>16</v>
      </c>
      <c r="F39" s="97"/>
      <c r="G39" s="97"/>
      <c r="H39" s="97"/>
      <c r="I39" s="100"/>
      <c r="J39" s="100"/>
      <c r="K39" s="100"/>
      <c r="L39" s="100"/>
      <c r="M39" s="100"/>
      <c r="N39" s="101"/>
    </row>
    <row r="40" spans="1:17" ht="27.6" x14ac:dyDescent="0.3">
      <c r="A40" s="92"/>
      <c r="B40" s="98" t="s">
        <v>140</v>
      </c>
      <c r="C40" s="99">
        <v>40</v>
      </c>
      <c r="D40" s="116">
        <v>0</v>
      </c>
      <c r="E40" s="257">
        <f>+D40+D41</f>
        <v>0</v>
      </c>
      <c r="F40" s="97"/>
      <c r="G40" s="97"/>
      <c r="H40" s="97"/>
      <c r="I40" s="100"/>
      <c r="J40" s="100"/>
      <c r="K40" s="100"/>
      <c r="L40" s="100"/>
      <c r="M40" s="100"/>
      <c r="N40" s="101"/>
    </row>
    <row r="41" spans="1:17" ht="41.4" x14ac:dyDescent="0.3">
      <c r="A41" s="92"/>
      <c r="B41" s="98" t="s">
        <v>141</v>
      </c>
      <c r="C41" s="99">
        <v>60</v>
      </c>
      <c r="D41" s="116">
        <f>+F133</f>
        <v>0</v>
      </c>
      <c r="E41" s="258"/>
      <c r="F41" s="97"/>
      <c r="G41" s="97"/>
      <c r="H41" s="97"/>
      <c r="I41" s="100"/>
      <c r="J41" s="100"/>
      <c r="K41" s="100"/>
      <c r="L41" s="100"/>
      <c r="M41" s="100"/>
      <c r="N41" s="101"/>
    </row>
    <row r="42" spans="1:17" x14ac:dyDescent="0.3">
      <c r="A42" s="92"/>
      <c r="C42" s="93"/>
      <c r="D42" s="39"/>
      <c r="E42" s="94"/>
      <c r="F42" s="40"/>
      <c r="G42" s="40"/>
      <c r="H42" s="40"/>
      <c r="I42" s="23"/>
      <c r="J42" s="23"/>
      <c r="K42" s="23"/>
      <c r="L42" s="23"/>
      <c r="M42" s="23"/>
    </row>
    <row r="43" spans="1:17" x14ac:dyDescent="0.3">
      <c r="A43" s="92"/>
      <c r="C43" s="93"/>
      <c r="D43" s="39"/>
      <c r="E43" s="94"/>
      <c r="F43" s="40"/>
      <c r="G43" s="40"/>
      <c r="H43" s="40"/>
      <c r="I43" s="23"/>
      <c r="J43" s="23"/>
      <c r="K43" s="23"/>
      <c r="L43" s="23"/>
      <c r="M43" s="23"/>
    </row>
    <row r="44" spans="1:17" x14ac:dyDescent="0.3">
      <c r="A44" s="92"/>
      <c r="C44" s="93"/>
      <c r="D44" s="39"/>
      <c r="E44" s="94"/>
      <c r="F44" s="40"/>
      <c r="G44" s="40"/>
      <c r="H44" s="40"/>
      <c r="I44" s="23"/>
      <c r="J44" s="23"/>
      <c r="K44" s="23"/>
      <c r="L44" s="23"/>
      <c r="M44" s="23"/>
    </row>
    <row r="45" spans="1:17" ht="15" thickBot="1" x14ac:dyDescent="0.35">
      <c r="M45" s="259" t="s">
        <v>35</v>
      </c>
      <c r="N45" s="259"/>
    </row>
    <row r="46" spans="1:17" x14ac:dyDescent="0.3">
      <c r="B46" s="66" t="s">
        <v>30</v>
      </c>
      <c r="M46" s="65"/>
      <c r="N46" s="65"/>
    </row>
    <row r="47" spans="1:17" ht="15" thickBot="1" x14ac:dyDescent="0.35">
      <c r="M47" s="65"/>
      <c r="N47" s="65"/>
    </row>
    <row r="48" spans="1:17" s="8" customFormat="1" ht="109.5" customHeight="1" x14ac:dyDescent="0.3">
      <c r="B48" s="111" t="s">
        <v>142</v>
      </c>
      <c r="C48" s="111" t="s">
        <v>143</v>
      </c>
      <c r="D48" s="111" t="s">
        <v>144</v>
      </c>
      <c r="E48" s="54" t="s">
        <v>45</v>
      </c>
      <c r="F48" s="54" t="s">
        <v>22</v>
      </c>
      <c r="G48" s="54" t="s">
        <v>97</v>
      </c>
      <c r="H48" s="54" t="s">
        <v>17</v>
      </c>
      <c r="I48" s="54" t="s">
        <v>10</v>
      </c>
      <c r="J48" s="54" t="s">
        <v>31</v>
      </c>
      <c r="K48" s="54" t="s">
        <v>61</v>
      </c>
      <c r="L48" s="54" t="s">
        <v>20</v>
      </c>
      <c r="M48" s="96" t="s">
        <v>26</v>
      </c>
      <c r="N48" s="111" t="s">
        <v>145</v>
      </c>
      <c r="O48" s="54" t="s">
        <v>36</v>
      </c>
      <c r="P48" s="55" t="s">
        <v>11</v>
      </c>
      <c r="Q48" s="55" t="s">
        <v>19</v>
      </c>
    </row>
    <row r="49" spans="1:26" s="29" customFormat="1" x14ac:dyDescent="0.3">
      <c r="A49" s="47">
        <v>1</v>
      </c>
      <c r="B49" s="167" t="s">
        <v>155</v>
      </c>
      <c r="C49" s="167" t="s">
        <v>155</v>
      </c>
      <c r="D49" s="168" t="s">
        <v>196</v>
      </c>
      <c r="E49" s="218">
        <v>123</v>
      </c>
      <c r="F49" s="218" t="s">
        <v>133</v>
      </c>
      <c r="G49" s="218"/>
      <c r="H49" s="219">
        <v>40679</v>
      </c>
      <c r="I49" s="219">
        <v>40908</v>
      </c>
      <c r="J49" s="218" t="s">
        <v>134</v>
      </c>
      <c r="K49" s="222" t="s">
        <v>370</v>
      </c>
      <c r="L49" s="218"/>
      <c r="M49" s="218">
        <v>405</v>
      </c>
      <c r="N49" s="166"/>
      <c r="O49" s="27">
        <v>23827184</v>
      </c>
      <c r="P49" s="27">
        <v>143</v>
      </c>
      <c r="Q49" s="145"/>
      <c r="R49" s="28"/>
      <c r="S49" s="28"/>
      <c r="T49" s="28"/>
      <c r="U49" s="28"/>
      <c r="V49" s="28"/>
      <c r="W49" s="28"/>
      <c r="X49" s="28"/>
      <c r="Y49" s="28"/>
      <c r="Z49" s="28"/>
    </row>
    <row r="50" spans="1:26" s="29" customFormat="1" x14ac:dyDescent="0.3">
      <c r="A50" s="47">
        <f>+A49+1</f>
        <v>2</v>
      </c>
      <c r="B50" s="167" t="s">
        <v>155</v>
      </c>
      <c r="C50" s="167" t="s">
        <v>155</v>
      </c>
      <c r="D50" s="168" t="s">
        <v>196</v>
      </c>
      <c r="E50" s="163">
        <v>13</v>
      </c>
      <c r="F50" s="155" t="s">
        <v>133</v>
      </c>
      <c r="G50" s="155"/>
      <c r="H50" s="165">
        <v>40920</v>
      </c>
      <c r="I50" s="165" t="s">
        <v>200</v>
      </c>
      <c r="J50" s="156" t="s">
        <v>134</v>
      </c>
      <c r="K50" s="225" t="s">
        <v>345</v>
      </c>
      <c r="L50" s="156"/>
      <c r="M50" s="157">
        <v>2246</v>
      </c>
      <c r="N50" s="95"/>
      <c r="O50" s="27">
        <v>1063007569</v>
      </c>
      <c r="P50" s="27">
        <v>144</v>
      </c>
      <c r="Q50" s="145"/>
      <c r="R50" s="28"/>
      <c r="S50" s="28"/>
      <c r="T50" s="28"/>
      <c r="U50" s="28"/>
      <c r="V50" s="28"/>
      <c r="W50" s="28"/>
      <c r="X50" s="28"/>
      <c r="Y50" s="28"/>
      <c r="Z50" s="28"/>
    </row>
    <row r="51" spans="1:26" s="29" customFormat="1" x14ac:dyDescent="0.3">
      <c r="A51" s="47">
        <f t="shared" ref="A51:A56" si="0">+A50+1</f>
        <v>3</v>
      </c>
      <c r="B51" s="167" t="s">
        <v>155</v>
      </c>
      <c r="C51" s="167" t="s">
        <v>155</v>
      </c>
      <c r="D51" s="168" t="s">
        <v>196</v>
      </c>
      <c r="E51" s="163">
        <v>332</v>
      </c>
      <c r="F51" s="25" t="s">
        <v>133</v>
      </c>
      <c r="G51" s="25"/>
      <c r="H51" s="110">
        <v>41516</v>
      </c>
      <c r="I51" s="110">
        <v>41912</v>
      </c>
      <c r="J51" s="26" t="s">
        <v>134</v>
      </c>
      <c r="K51" s="223">
        <v>13</v>
      </c>
      <c r="L51" s="26"/>
      <c r="M51" s="95">
        <v>150</v>
      </c>
      <c r="N51" s="95"/>
      <c r="O51" s="27">
        <v>398433616</v>
      </c>
      <c r="P51" s="27">
        <v>145</v>
      </c>
      <c r="Q51" s="145"/>
      <c r="R51" s="28"/>
      <c r="S51" s="28"/>
      <c r="T51" s="28"/>
      <c r="U51" s="28"/>
      <c r="V51" s="28"/>
      <c r="W51" s="28"/>
      <c r="X51" s="28"/>
      <c r="Y51" s="28"/>
      <c r="Z51" s="28"/>
    </row>
    <row r="52" spans="1:26" s="29" customFormat="1" x14ac:dyDescent="0.3">
      <c r="A52" s="47">
        <f t="shared" si="0"/>
        <v>4</v>
      </c>
      <c r="B52" s="48"/>
      <c r="C52" s="49"/>
      <c r="D52" s="48"/>
      <c r="E52" s="24"/>
      <c r="F52" s="25"/>
      <c r="G52" s="25"/>
      <c r="H52" s="25"/>
      <c r="I52" s="26"/>
      <c r="J52" s="26"/>
      <c r="K52" s="26"/>
      <c r="L52" s="26"/>
      <c r="M52" s="95"/>
      <c r="N52" s="95"/>
      <c r="O52" s="27"/>
      <c r="P52" s="27"/>
      <c r="Q52" s="145"/>
      <c r="R52" s="28"/>
      <c r="S52" s="28"/>
      <c r="T52" s="28"/>
      <c r="U52" s="28"/>
      <c r="V52" s="28"/>
      <c r="W52" s="28"/>
      <c r="X52" s="28"/>
      <c r="Y52" s="28"/>
      <c r="Z52" s="28"/>
    </row>
    <row r="53" spans="1:26" s="29" customFormat="1" x14ac:dyDescent="0.3">
      <c r="A53" s="47">
        <f t="shared" si="0"/>
        <v>5</v>
      </c>
      <c r="B53" s="48"/>
      <c r="C53" s="49"/>
      <c r="D53" s="48"/>
      <c r="E53" s="24"/>
      <c r="F53" s="25"/>
      <c r="G53" s="25"/>
      <c r="H53" s="25"/>
      <c r="I53" s="26"/>
      <c r="J53" s="26"/>
      <c r="K53" s="26"/>
      <c r="L53" s="26"/>
      <c r="M53" s="95"/>
      <c r="N53" s="95"/>
      <c r="O53" s="27"/>
      <c r="P53" s="27"/>
      <c r="Q53" s="145"/>
      <c r="R53" s="28"/>
      <c r="S53" s="28"/>
      <c r="T53" s="28"/>
      <c r="U53" s="28"/>
      <c r="V53" s="28"/>
      <c r="W53" s="28"/>
      <c r="X53" s="28"/>
      <c r="Y53" s="28"/>
      <c r="Z53" s="28"/>
    </row>
    <row r="54" spans="1:26" s="29" customFormat="1" x14ac:dyDescent="0.3">
      <c r="A54" s="47">
        <f t="shared" si="0"/>
        <v>6</v>
      </c>
      <c r="B54" s="48"/>
      <c r="C54" s="49"/>
      <c r="D54" s="48"/>
      <c r="E54" s="24"/>
      <c r="F54" s="25"/>
      <c r="G54" s="25"/>
      <c r="H54" s="25"/>
      <c r="I54" s="26"/>
      <c r="J54" s="26"/>
      <c r="K54" s="26"/>
      <c r="L54" s="26"/>
      <c r="M54" s="95"/>
      <c r="N54" s="95"/>
      <c r="O54" s="27"/>
      <c r="P54" s="27"/>
      <c r="Q54" s="145"/>
      <c r="R54" s="28"/>
      <c r="S54" s="28"/>
      <c r="T54" s="28"/>
      <c r="U54" s="28"/>
      <c r="V54" s="28"/>
      <c r="W54" s="28"/>
      <c r="X54" s="28"/>
      <c r="Y54" s="28"/>
      <c r="Z54" s="28"/>
    </row>
    <row r="55" spans="1:26" s="29" customFormat="1" x14ac:dyDescent="0.3">
      <c r="A55" s="47">
        <f t="shared" si="0"/>
        <v>7</v>
      </c>
      <c r="B55" s="48"/>
      <c r="C55" s="49"/>
      <c r="D55" s="48"/>
      <c r="E55" s="24"/>
      <c r="F55" s="25"/>
      <c r="G55" s="25"/>
      <c r="H55" s="25"/>
      <c r="I55" s="26"/>
      <c r="J55" s="26"/>
      <c r="K55" s="26"/>
      <c r="L55" s="26"/>
      <c r="M55" s="95"/>
      <c r="N55" s="95"/>
      <c r="O55" s="27"/>
      <c r="P55" s="27"/>
      <c r="Q55" s="145"/>
      <c r="R55" s="28"/>
      <c r="S55" s="28"/>
      <c r="T55" s="28"/>
      <c r="U55" s="28"/>
      <c r="V55" s="28"/>
      <c r="W55" s="28"/>
      <c r="X55" s="28"/>
      <c r="Y55" s="28"/>
      <c r="Z55" s="28"/>
    </row>
    <row r="56" spans="1:26" s="29" customFormat="1" x14ac:dyDescent="0.3">
      <c r="A56" s="47">
        <f t="shared" si="0"/>
        <v>8</v>
      </c>
      <c r="B56" s="48"/>
      <c r="C56" s="49"/>
      <c r="D56" s="48"/>
      <c r="E56" s="24"/>
      <c r="F56" s="25"/>
      <c r="G56" s="25"/>
      <c r="H56" s="25"/>
      <c r="I56" s="26"/>
      <c r="J56" s="26"/>
      <c r="K56" s="26"/>
      <c r="L56" s="26"/>
      <c r="M56" s="95"/>
      <c r="N56" s="95"/>
      <c r="O56" s="27"/>
      <c r="P56" s="27"/>
      <c r="Q56" s="145"/>
      <c r="R56" s="28"/>
      <c r="S56" s="28"/>
      <c r="T56" s="28"/>
      <c r="U56" s="28"/>
      <c r="V56" s="28"/>
      <c r="W56" s="28"/>
      <c r="X56" s="28"/>
      <c r="Y56" s="28"/>
      <c r="Z56" s="28"/>
    </row>
    <row r="57" spans="1:26" s="29" customFormat="1" x14ac:dyDescent="0.3">
      <c r="A57" s="47"/>
      <c r="B57" s="50" t="s">
        <v>16</v>
      </c>
      <c r="C57" s="49"/>
      <c r="D57" s="48"/>
      <c r="E57" s="24"/>
      <c r="F57" s="25"/>
      <c r="G57" s="25"/>
      <c r="H57" s="25"/>
      <c r="I57" s="26"/>
      <c r="J57" s="26"/>
      <c r="K57" s="51"/>
      <c r="L57" s="51"/>
      <c r="M57" s="143"/>
      <c r="N57" s="51"/>
      <c r="O57" s="27"/>
      <c r="P57" s="27"/>
      <c r="Q57" s="146"/>
    </row>
    <row r="58" spans="1:26" s="30" customFormat="1" x14ac:dyDescent="0.3">
      <c r="E58" s="31"/>
    </row>
    <row r="59" spans="1:26" s="30" customFormat="1" x14ac:dyDescent="0.3">
      <c r="B59" s="260" t="s">
        <v>28</v>
      </c>
      <c r="C59" s="260" t="s">
        <v>27</v>
      </c>
      <c r="D59" s="262" t="s">
        <v>34</v>
      </c>
      <c r="E59" s="262"/>
    </row>
    <row r="60" spans="1:26" s="30" customFormat="1" x14ac:dyDescent="0.3">
      <c r="B60" s="261"/>
      <c r="C60" s="261"/>
      <c r="D60" s="61" t="s">
        <v>23</v>
      </c>
      <c r="E60" s="62" t="s">
        <v>24</v>
      </c>
    </row>
    <row r="61" spans="1:26" s="30" customFormat="1" ht="30.6" customHeight="1" x14ac:dyDescent="0.3">
      <c r="B61" s="59" t="s">
        <v>21</v>
      </c>
      <c r="C61" s="60" t="s">
        <v>371</v>
      </c>
      <c r="D61" s="58" t="s">
        <v>133</v>
      </c>
      <c r="E61" s="58"/>
      <c r="F61" s="32"/>
      <c r="G61" s="32"/>
      <c r="H61" s="32"/>
      <c r="I61" s="32"/>
      <c r="J61" s="32"/>
      <c r="K61" s="32"/>
      <c r="L61" s="32"/>
      <c r="M61" s="32"/>
    </row>
    <row r="62" spans="1:26" s="30" customFormat="1" ht="30" customHeight="1" x14ac:dyDescent="0.3">
      <c r="B62" s="59" t="s">
        <v>25</v>
      </c>
      <c r="C62" s="60" t="s">
        <v>372</v>
      </c>
      <c r="D62" s="58" t="s">
        <v>133</v>
      </c>
      <c r="E62" s="58"/>
    </row>
    <row r="63" spans="1:26" s="30" customFormat="1" x14ac:dyDescent="0.3">
      <c r="B63" s="33"/>
      <c r="C63" s="263"/>
      <c r="D63" s="263"/>
      <c r="E63" s="263"/>
      <c r="F63" s="263"/>
      <c r="G63" s="263"/>
      <c r="H63" s="263"/>
      <c r="I63" s="263"/>
      <c r="J63" s="263"/>
      <c r="K63" s="263"/>
      <c r="L63" s="263"/>
      <c r="M63" s="263"/>
      <c r="N63" s="263"/>
    </row>
    <row r="64" spans="1:26" ht="28.2" customHeight="1" thickBot="1" x14ac:dyDescent="0.35"/>
    <row r="65" spans="2:17" ht="26.4" thickBot="1" x14ac:dyDescent="0.35">
      <c r="B65" s="264" t="s">
        <v>98</v>
      </c>
      <c r="C65" s="264"/>
      <c r="D65" s="264"/>
      <c r="E65" s="264"/>
      <c r="F65" s="264"/>
      <c r="G65" s="264"/>
      <c r="H65" s="264"/>
      <c r="I65" s="264"/>
      <c r="J65" s="264"/>
      <c r="K65" s="264"/>
      <c r="L65" s="264"/>
      <c r="M65" s="264"/>
      <c r="N65" s="264"/>
    </row>
    <row r="68" spans="2:17" ht="109.5" customHeight="1" x14ac:dyDescent="0.3">
      <c r="B68" s="113" t="s">
        <v>146</v>
      </c>
      <c r="C68" s="68" t="s">
        <v>2</v>
      </c>
      <c r="D68" s="68" t="s">
        <v>100</v>
      </c>
      <c r="E68" s="68" t="s">
        <v>99</v>
      </c>
      <c r="F68" s="68" t="s">
        <v>101</v>
      </c>
      <c r="G68" s="68" t="s">
        <v>102</v>
      </c>
      <c r="H68" s="68" t="s">
        <v>103</v>
      </c>
      <c r="I68" s="68" t="s">
        <v>104</v>
      </c>
      <c r="J68" s="68" t="s">
        <v>105</v>
      </c>
      <c r="K68" s="68" t="s">
        <v>106</v>
      </c>
      <c r="L68" s="68" t="s">
        <v>107</v>
      </c>
      <c r="M68" s="89" t="s">
        <v>108</v>
      </c>
      <c r="N68" s="89" t="s">
        <v>109</v>
      </c>
      <c r="O68" s="265" t="s">
        <v>3</v>
      </c>
      <c r="P68" s="266"/>
      <c r="Q68" s="68" t="s">
        <v>18</v>
      </c>
    </row>
    <row r="69" spans="2:17" ht="34.5" customHeight="1" x14ac:dyDescent="0.3">
      <c r="B69" s="3" t="s">
        <v>191</v>
      </c>
      <c r="C69" s="3" t="s">
        <v>192</v>
      </c>
      <c r="D69" s="5" t="s">
        <v>193</v>
      </c>
      <c r="E69" s="5">
        <v>575</v>
      </c>
      <c r="F69" s="4" t="s">
        <v>342</v>
      </c>
      <c r="G69" s="4" t="s">
        <v>342</v>
      </c>
      <c r="H69" s="4" t="s">
        <v>342</v>
      </c>
      <c r="I69" s="90" t="s">
        <v>133</v>
      </c>
      <c r="J69" s="90" t="s">
        <v>133</v>
      </c>
      <c r="K69" s="63" t="s">
        <v>133</v>
      </c>
      <c r="L69" s="63" t="s">
        <v>133</v>
      </c>
      <c r="M69" s="63" t="s">
        <v>133</v>
      </c>
      <c r="N69" s="63" t="s">
        <v>133</v>
      </c>
      <c r="O69" s="280"/>
      <c r="P69" s="281"/>
      <c r="Q69" s="63" t="s">
        <v>133</v>
      </c>
    </row>
    <row r="70" spans="2:17" x14ac:dyDescent="0.3">
      <c r="B70" s="9" t="s">
        <v>1</v>
      </c>
    </row>
    <row r="71" spans="2:17" x14ac:dyDescent="0.3">
      <c r="B71" s="9" t="s">
        <v>37</v>
      </c>
    </row>
    <row r="72" spans="2:17" x14ac:dyDescent="0.3">
      <c r="B72" s="9" t="s">
        <v>62</v>
      </c>
    </row>
    <row r="74" spans="2:17" ht="15" thickBot="1" x14ac:dyDescent="0.35"/>
    <row r="75" spans="2:17" ht="26.4" thickBot="1" x14ac:dyDescent="0.35">
      <c r="B75" s="267" t="s">
        <v>38</v>
      </c>
      <c r="C75" s="268"/>
      <c r="D75" s="268"/>
      <c r="E75" s="268"/>
      <c r="F75" s="268"/>
      <c r="G75" s="268"/>
      <c r="H75" s="268"/>
      <c r="I75" s="268"/>
      <c r="J75" s="268"/>
      <c r="K75" s="268"/>
      <c r="L75" s="268"/>
      <c r="M75" s="268"/>
      <c r="N75" s="269"/>
    </row>
    <row r="80" spans="2:17" ht="76.5" customHeight="1" x14ac:dyDescent="0.3">
      <c r="B80" s="56" t="s">
        <v>0</v>
      </c>
      <c r="C80" s="56" t="s">
        <v>39</v>
      </c>
      <c r="D80" s="56" t="s">
        <v>40</v>
      </c>
      <c r="E80" s="56" t="s">
        <v>110</v>
      </c>
      <c r="F80" s="56" t="s">
        <v>112</v>
      </c>
      <c r="G80" s="56" t="s">
        <v>113</v>
      </c>
      <c r="H80" s="56" t="s">
        <v>114</v>
      </c>
      <c r="I80" s="56" t="s">
        <v>111</v>
      </c>
      <c r="J80" s="265" t="s">
        <v>115</v>
      </c>
      <c r="K80" s="270"/>
      <c r="L80" s="266"/>
      <c r="M80" s="56" t="s">
        <v>119</v>
      </c>
      <c r="N80" s="56" t="s">
        <v>41</v>
      </c>
      <c r="O80" s="56" t="s">
        <v>42</v>
      </c>
      <c r="P80" s="265" t="s">
        <v>3</v>
      </c>
      <c r="Q80" s="266"/>
    </row>
    <row r="81" spans="2:17" s="190" customFormat="1" ht="76.5" customHeight="1" x14ac:dyDescent="0.3">
      <c r="B81" s="189" t="s">
        <v>43</v>
      </c>
      <c r="C81" s="189" t="s">
        <v>213</v>
      </c>
      <c r="D81" s="188" t="s">
        <v>320</v>
      </c>
      <c r="E81" s="188">
        <v>36301662</v>
      </c>
      <c r="F81" s="188" t="s">
        <v>276</v>
      </c>
      <c r="G81" s="188" t="s">
        <v>321</v>
      </c>
      <c r="H81" s="191">
        <v>38079</v>
      </c>
      <c r="I81" s="188"/>
      <c r="J81" s="192" t="s">
        <v>324</v>
      </c>
      <c r="K81" s="193" t="s">
        <v>323</v>
      </c>
      <c r="L81" s="194" t="s">
        <v>322</v>
      </c>
      <c r="M81" s="188" t="s">
        <v>133</v>
      </c>
      <c r="N81" s="188" t="s">
        <v>133</v>
      </c>
      <c r="O81" s="188" t="s">
        <v>133</v>
      </c>
      <c r="P81" s="192"/>
      <c r="Q81" s="194"/>
    </row>
    <row r="82" spans="2:17" ht="60.75" customHeight="1" x14ac:dyDescent="0.3">
      <c r="B82" s="84" t="s">
        <v>43</v>
      </c>
      <c r="C82" s="84" t="s">
        <v>213</v>
      </c>
      <c r="D82" s="3" t="s">
        <v>325</v>
      </c>
      <c r="E82" s="3">
        <v>36069314</v>
      </c>
      <c r="F82" s="3" t="s">
        <v>276</v>
      </c>
      <c r="G82" s="3" t="s">
        <v>326</v>
      </c>
      <c r="H82" s="175">
        <v>38701</v>
      </c>
      <c r="I82" s="5"/>
      <c r="J82" s="1" t="s">
        <v>327</v>
      </c>
      <c r="K82" s="91" t="s">
        <v>328</v>
      </c>
      <c r="L82" s="91" t="s">
        <v>329</v>
      </c>
      <c r="M82" s="63" t="s">
        <v>133</v>
      </c>
      <c r="N82" s="63" t="s">
        <v>133</v>
      </c>
      <c r="O82" s="63" t="s">
        <v>133</v>
      </c>
      <c r="P82" s="272"/>
      <c r="Q82" s="272"/>
    </row>
    <row r="83" spans="2:17" ht="33.6" customHeight="1" x14ac:dyDescent="0.3">
      <c r="B83" s="181" t="s">
        <v>44</v>
      </c>
      <c r="C83" s="181" t="s">
        <v>218</v>
      </c>
      <c r="D83" s="182" t="s">
        <v>330</v>
      </c>
      <c r="E83" s="182">
        <v>55153003</v>
      </c>
      <c r="F83" s="181" t="s">
        <v>331</v>
      </c>
      <c r="G83" s="182" t="s">
        <v>257</v>
      </c>
      <c r="H83" s="183">
        <v>37968</v>
      </c>
      <c r="I83" s="184"/>
      <c r="J83" s="195" t="s">
        <v>296</v>
      </c>
      <c r="K83" s="186" t="s">
        <v>333</v>
      </c>
      <c r="L83" s="185" t="s">
        <v>332</v>
      </c>
      <c r="M83" s="187" t="s">
        <v>133</v>
      </c>
      <c r="N83" s="187" t="s">
        <v>133</v>
      </c>
      <c r="O83" s="187" t="s">
        <v>133</v>
      </c>
      <c r="P83" s="257"/>
      <c r="Q83" s="257"/>
    </row>
    <row r="84" spans="2:17" s="114" customFormat="1" ht="33.6" customHeight="1" x14ac:dyDescent="0.3">
      <c r="B84" s="150" t="s">
        <v>44</v>
      </c>
      <c r="C84" s="150" t="s">
        <v>218</v>
      </c>
      <c r="D84" s="3" t="s">
        <v>334</v>
      </c>
      <c r="E84" s="3">
        <v>36313767</v>
      </c>
      <c r="F84" s="3" t="s">
        <v>276</v>
      </c>
      <c r="G84" s="3" t="s">
        <v>335</v>
      </c>
      <c r="H84" s="175">
        <v>41257</v>
      </c>
      <c r="I84" s="5"/>
      <c r="J84" s="150" t="s">
        <v>336</v>
      </c>
      <c r="K84" s="91" t="s">
        <v>228</v>
      </c>
      <c r="L84" s="90" t="s">
        <v>276</v>
      </c>
      <c r="M84" s="114" t="s">
        <v>133</v>
      </c>
      <c r="N84" s="114" t="s">
        <v>133</v>
      </c>
      <c r="O84" s="114" t="s">
        <v>133</v>
      </c>
      <c r="P84" s="151"/>
      <c r="Q84" s="151"/>
    </row>
    <row r="85" spans="2:17" s="114" customFormat="1" ht="33.6" customHeight="1" x14ac:dyDescent="0.3">
      <c r="B85" s="150" t="s">
        <v>44</v>
      </c>
      <c r="C85" s="150" t="s">
        <v>218</v>
      </c>
      <c r="D85" s="150" t="s">
        <v>337</v>
      </c>
      <c r="E85" s="3">
        <v>36308286</v>
      </c>
      <c r="F85" s="3" t="s">
        <v>276</v>
      </c>
      <c r="G85" s="3" t="s">
        <v>295</v>
      </c>
      <c r="H85" s="175">
        <v>38701</v>
      </c>
      <c r="I85" s="5">
        <v>141355</v>
      </c>
      <c r="J85" s="1" t="s">
        <v>296</v>
      </c>
      <c r="K85" s="91" t="s">
        <v>319</v>
      </c>
      <c r="L85" s="90" t="s">
        <v>276</v>
      </c>
      <c r="M85" s="114" t="s">
        <v>133</v>
      </c>
      <c r="N85" s="114" t="s">
        <v>133</v>
      </c>
      <c r="O85" s="114" t="s">
        <v>133</v>
      </c>
      <c r="P85" s="151"/>
      <c r="Q85" s="151"/>
    </row>
    <row r="87" spans="2:17" ht="15" thickBot="1" x14ac:dyDescent="0.35"/>
    <row r="88" spans="2:17" ht="26.4" thickBot="1" x14ac:dyDescent="0.35">
      <c r="B88" s="267" t="s">
        <v>46</v>
      </c>
      <c r="C88" s="268"/>
      <c r="D88" s="268"/>
      <c r="E88" s="268"/>
      <c r="F88" s="268"/>
      <c r="G88" s="268"/>
      <c r="H88" s="268"/>
      <c r="I88" s="268"/>
      <c r="J88" s="268"/>
      <c r="K88" s="268"/>
      <c r="L88" s="268"/>
      <c r="M88" s="268"/>
      <c r="N88" s="269"/>
    </row>
    <row r="91" spans="2:17" ht="46.2" customHeight="1" x14ac:dyDescent="0.3">
      <c r="B91" s="68" t="s">
        <v>33</v>
      </c>
      <c r="C91" s="68" t="s">
        <v>47</v>
      </c>
      <c r="D91" s="265" t="s">
        <v>3</v>
      </c>
      <c r="E91" s="266"/>
    </row>
    <row r="92" spans="2:17" ht="46.95" customHeight="1" x14ac:dyDescent="0.3">
      <c r="B92" s="69" t="s">
        <v>120</v>
      </c>
      <c r="C92" s="63" t="s">
        <v>133</v>
      </c>
      <c r="D92" s="272"/>
      <c r="E92" s="272"/>
    </row>
    <row r="95" spans="2:17" ht="25.8" x14ac:dyDescent="0.3">
      <c r="B95" s="248" t="s">
        <v>64</v>
      </c>
      <c r="C95" s="249"/>
      <c r="D95" s="249"/>
      <c r="E95" s="249"/>
      <c r="F95" s="249"/>
      <c r="G95" s="249"/>
      <c r="H95" s="249"/>
      <c r="I95" s="249"/>
      <c r="J95" s="249"/>
      <c r="K95" s="249"/>
      <c r="L95" s="249"/>
      <c r="M95" s="249"/>
      <c r="N95" s="249"/>
      <c r="O95" s="249"/>
      <c r="P95" s="249"/>
    </row>
    <row r="97" spans="1:26" ht="15" thickBot="1" x14ac:dyDescent="0.35"/>
    <row r="98" spans="1:26" ht="26.4" thickBot="1" x14ac:dyDescent="0.35">
      <c r="B98" s="267" t="s">
        <v>54</v>
      </c>
      <c r="C98" s="268"/>
      <c r="D98" s="268"/>
      <c r="E98" s="268"/>
      <c r="F98" s="268"/>
      <c r="G98" s="268"/>
      <c r="H98" s="268"/>
      <c r="I98" s="268"/>
      <c r="J98" s="268"/>
      <c r="K98" s="268"/>
      <c r="L98" s="268"/>
      <c r="M98" s="268"/>
      <c r="N98" s="269"/>
    </row>
    <row r="100" spans="1:26" ht="15" thickBot="1" x14ac:dyDescent="0.35">
      <c r="M100" s="65"/>
      <c r="N100" s="65"/>
    </row>
    <row r="101" spans="1:26" s="100" customFormat="1" ht="109.5" customHeight="1" x14ac:dyDescent="0.3">
      <c r="B101" s="111" t="s">
        <v>142</v>
      </c>
      <c r="C101" s="111" t="s">
        <v>143</v>
      </c>
      <c r="D101" s="111" t="s">
        <v>144</v>
      </c>
      <c r="E101" s="111" t="s">
        <v>45</v>
      </c>
      <c r="F101" s="111" t="s">
        <v>22</v>
      </c>
      <c r="G101" s="111" t="s">
        <v>97</v>
      </c>
      <c r="H101" s="111" t="s">
        <v>17</v>
      </c>
      <c r="I101" s="111" t="s">
        <v>10</v>
      </c>
      <c r="J101" s="111" t="s">
        <v>31</v>
      </c>
      <c r="K101" s="111" t="s">
        <v>61</v>
      </c>
      <c r="L101" s="111" t="s">
        <v>20</v>
      </c>
      <c r="M101" s="96" t="s">
        <v>26</v>
      </c>
      <c r="N101" s="111" t="s">
        <v>145</v>
      </c>
      <c r="O101" s="111" t="s">
        <v>36</v>
      </c>
      <c r="P101" s="112" t="s">
        <v>11</v>
      </c>
      <c r="Q101" s="112" t="s">
        <v>19</v>
      </c>
    </row>
    <row r="102" spans="1:26" s="106" customFormat="1" ht="57.6" x14ac:dyDescent="0.3">
      <c r="A102" s="47">
        <v>1</v>
      </c>
      <c r="B102" s="107"/>
      <c r="C102" s="108"/>
      <c r="D102" s="107"/>
      <c r="E102" s="102"/>
      <c r="F102" s="103"/>
      <c r="G102" s="144"/>
      <c r="H102" s="110"/>
      <c r="I102" s="104"/>
      <c r="J102" s="104"/>
      <c r="K102" s="104"/>
      <c r="L102" s="104"/>
      <c r="M102" s="95"/>
      <c r="N102" s="95"/>
      <c r="O102" s="27"/>
      <c r="P102" s="27"/>
      <c r="Q102" s="145" t="s">
        <v>343</v>
      </c>
      <c r="R102" s="105"/>
      <c r="S102" s="105"/>
      <c r="T102" s="105"/>
      <c r="U102" s="105"/>
      <c r="V102" s="105"/>
      <c r="W102" s="105"/>
      <c r="X102" s="105"/>
      <c r="Y102" s="105"/>
      <c r="Z102" s="105"/>
    </row>
    <row r="103" spans="1:26" x14ac:dyDescent="0.3">
      <c r="B103" s="30"/>
      <c r="C103" s="30"/>
      <c r="D103" s="30"/>
      <c r="E103" s="31"/>
      <c r="F103" s="30"/>
      <c r="G103" s="30"/>
      <c r="H103" s="30"/>
      <c r="I103" s="30"/>
      <c r="J103" s="30"/>
      <c r="K103" s="30"/>
      <c r="L103" s="30"/>
      <c r="M103" s="30"/>
      <c r="N103" s="30"/>
      <c r="O103" s="30"/>
      <c r="P103" s="30"/>
    </row>
    <row r="104" spans="1:26" ht="18" x14ac:dyDescent="0.3">
      <c r="B104" s="59" t="s">
        <v>32</v>
      </c>
      <c r="C104" s="73" t="s">
        <v>350</v>
      </c>
      <c r="H104" s="32"/>
      <c r="I104" s="32"/>
      <c r="J104" s="32"/>
      <c r="K104" s="32"/>
      <c r="L104" s="32"/>
      <c r="M104" s="32"/>
      <c r="N104" s="30"/>
      <c r="O104" s="30"/>
      <c r="P104" s="30"/>
    </row>
    <row r="106" spans="1:26" ht="15" thickBot="1" x14ac:dyDescent="0.35"/>
    <row r="107" spans="1:26" ht="37.200000000000003" customHeight="1" thickBot="1" x14ac:dyDescent="0.35">
      <c r="B107" s="76" t="s">
        <v>49</v>
      </c>
      <c r="C107" s="77" t="s">
        <v>50</v>
      </c>
      <c r="D107" s="76" t="s">
        <v>51</v>
      </c>
      <c r="E107" s="77" t="s">
        <v>55</v>
      </c>
    </row>
    <row r="108" spans="1:26" ht="41.4" customHeight="1" x14ac:dyDescent="0.3">
      <c r="B108" s="67" t="s">
        <v>121</v>
      </c>
      <c r="C108" s="70">
        <v>20</v>
      </c>
      <c r="D108" s="70">
        <v>0</v>
      </c>
      <c r="E108" s="277">
        <f>+D108+D109+D110</f>
        <v>0</v>
      </c>
    </row>
    <row r="109" spans="1:26" x14ac:dyDescent="0.3">
      <c r="B109" s="67" t="s">
        <v>122</v>
      </c>
      <c r="C109" s="57">
        <v>30</v>
      </c>
      <c r="D109" s="71">
        <v>0</v>
      </c>
      <c r="E109" s="278"/>
    </row>
    <row r="110" spans="1:26" ht="15" thickBot="1" x14ac:dyDescent="0.35">
      <c r="B110" s="67" t="s">
        <v>123</v>
      </c>
      <c r="C110" s="72">
        <v>40</v>
      </c>
      <c r="D110" s="72">
        <v>0</v>
      </c>
      <c r="E110" s="279"/>
    </row>
    <row r="112" spans="1:26" ht="15" thickBot="1" x14ac:dyDescent="0.35"/>
    <row r="113" spans="2:17" ht="26.4" thickBot="1" x14ac:dyDescent="0.35">
      <c r="B113" s="267" t="s">
        <v>52</v>
      </c>
      <c r="C113" s="268"/>
      <c r="D113" s="268"/>
      <c r="E113" s="268"/>
      <c r="F113" s="268"/>
      <c r="G113" s="268"/>
      <c r="H113" s="268"/>
      <c r="I113" s="268"/>
      <c r="J113" s="268"/>
      <c r="K113" s="268"/>
      <c r="L113" s="268"/>
      <c r="M113" s="268"/>
      <c r="N113" s="269"/>
    </row>
    <row r="115" spans="2:17" ht="76.5" customHeight="1" x14ac:dyDescent="0.3">
      <c r="B115" s="56" t="s">
        <v>0</v>
      </c>
      <c r="C115" s="56" t="s">
        <v>39</v>
      </c>
      <c r="D115" s="56" t="s">
        <v>40</v>
      </c>
      <c r="E115" s="56" t="s">
        <v>110</v>
      </c>
      <c r="F115" s="56" t="s">
        <v>112</v>
      </c>
      <c r="G115" s="56" t="s">
        <v>113</v>
      </c>
      <c r="H115" s="56" t="s">
        <v>114</v>
      </c>
      <c r="I115" s="56" t="s">
        <v>111</v>
      </c>
      <c r="J115" s="265" t="s">
        <v>115</v>
      </c>
      <c r="K115" s="270"/>
      <c r="L115" s="266"/>
      <c r="M115" s="56" t="s">
        <v>119</v>
      </c>
      <c r="N115" s="56" t="s">
        <v>41</v>
      </c>
      <c r="O115" s="56" t="s">
        <v>42</v>
      </c>
      <c r="P115" s="265" t="s">
        <v>3</v>
      </c>
      <c r="Q115" s="266"/>
    </row>
    <row r="116" spans="2:17" ht="60.75" customHeight="1" x14ac:dyDescent="0.3">
      <c r="B116" s="84" t="s">
        <v>127</v>
      </c>
      <c r="C116" s="84"/>
      <c r="D116" s="3"/>
      <c r="E116" s="3"/>
      <c r="F116" s="3"/>
      <c r="G116" s="3"/>
      <c r="H116" s="3"/>
      <c r="I116" s="5"/>
      <c r="J116" s="1"/>
      <c r="K116" s="91"/>
      <c r="L116" s="90"/>
      <c r="M116" s="63"/>
      <c r="N116" s="63"/>
      <c r="O116" s="63"/>
      <c r="P116" s="271" t="s">
        <v>358</v>
      </c>
      <c r="Q116" s="271"/>
    </row>
    <row r="117" spans="2:17" ht="60.75" customHeight="1" x14ac:dyDescent="0.3">
      <c r="B117" s="84" t="s">
        <v>128</v>
      </c>
      <c r="C117" s="84"/>
      <c r="D117" s="3"/>
      <c r="E117" s="3"/>
      <c r="F117" s="3"/>
      <c r="G117" s="3"/>
      <c r="H117" s="3"/>
      <c r="I117" s="5"/>
      <c r="J117" s="1"/>
      <c r="K117" s="91"/>
      <c r="L117" s="90"/>
      <c r="M117" s="63"/>
      <c r="N117" s="63"/>
      <c r="O117" s="63"/>
      <c r="P117" s="271" t="s">
        <v>358</v>
      </c>
      <c r="Q117" s="271"/>
    </row>
    <row r="118" spans="2:17" ht="33.6" customHeight="1" x14ac:dyDescent="0.3">
      <c r="B118" s="84" t="s">
        <v>129</v>
      </c>
      <c r="C118" s="84"/>
      <c r="D118" s="3"/>
      <c r="E118" s="3"/>
      <c r="F118" s="3"/>
      <c r="G118" s="3"/>
      <c r="H118" s="3"/>
      <c r="I118" s="5"/>
      <c r="J118" s="1"/>
      <c r="K118" s="90"/>
      <c r="L118" s="90"/>
      <c r="M118" s="63"/>
      <c r="N118" s="63"/>
      <c r="O118" s="63"/>
      <c r="P118" s="271" t="s">
        <v>358</v>
      </c>
      <c r="Q118" s="271"/>
    </row>
    <row r="121" spans="2:17" ht="15" thickBot="1" x14ac:dyDescent="0.35"/>
    <row r="122" spans="2:17" ht="54" customHeight="1" x14ac:dyDescent="0.3">
      <c r="B122" s="75" t="s">
        <v>33</v>
      </c>
      <c r="C122" s="75" t="s">
        <v>49</v>
      </c>
      <c r="D122" s="56" t="s">
        <v>50</v>
      </c>
      <c r="E122" s="75" t="s">
        <v>51</v>
      </c>
      <c r="F122" s="77" t="s">
        <v>56</v>
      </c>
      <c r="G122" s="87"/>
    </row>
    <row r="123" spans="2:17" ht="120.75" customHeight="1" x14ac:dyDescent="0.2">
      <c r="B123" s="273" t="s">
        <v>53</v>
      </c>
      <c r="C123" s="6" t="s">
        <v>124</v>
      </c>
      <c r="D123" s="71">
        <v>25</v>
      </c>
      <c r="E123" s="71">
        <v>0</v>
      </c>
      <c r="F123" s="274">
        <f>+E123+E124+E125</f>
        <v>0</v>
      </c>
      <c r="G123" s="88"/>
    </row>
    <row r="124" spans="2:17" ht="76.2" customHeight="1" x14ac:dyDescent="0.2">
      <c r="B124" s="273"/>
      <c r="C124" s="6" t="s">
        <v>125</v>
      </c>
      <c r="D124" s="74">
        <v>25</v>
      </c>
      <c r="E124" s="71">
        <v>0</v>
      </c>
      <c r="F124" s="275"/>
      <c r="G124" s="88"/>
    </row>
    <row r="125" spans="2:17" ht="69" customHeight="1" x14ac:dyDescent="0.2">
      <c r="B125" s="273"/>
      <c r="C125" s="6" t="s">
        <v>126</v>
      </c>
      <c r="D125" s="71">
        <v>10</v>
      </c>
      <c r="E125" s="71">
        <v>0</v>
      </c>
      <c r="F125" s="276"/>
      <c r="G125" s="88"/>
    </row>
    <row r="126" spans="2:17" x14ac:dyDescent="0.3">
      <c r="C126"/>
    </row>
    <row r="129" spans="2:5" x14ac:dyDescent="0.3">
      <c r="B129" s="66" t="s">
        <v>57</v>
      </c>
    </row>
    <row r="132" spans="2:5" x14ac:dyDescent="0.3">
      <c r="B132" s="78" t="s">
        <v>33</v>
      </c>
      <c r="C132" s="78" t="s">
        <v>58</v>
      </c>
      <c r="D132" s="75" t="s">
        <v>51</v>
      </c>
      <c r="E132" s="75" t="s">
        <v>16</v>
      </c>
    </row>
    <row r="133" spans="2:5" ht="27.6" x14ac:dyDescent="0.3">
      <c r="B133" s="2" t="s">
        <v>59</v>
      </c>
      <c r="C133" s="7">
        <v>40</v>
      </c>
      <c r="D133" s="71">
        <f>+E108</f>
        <v>0</v>
      </c>
      <c r="E133" s="257">
        <f>+D133+D134</f>
        <v>0</v>
      </c>
    </row>
    <row r="134" spans="2:5" ht="41.4" x14ac:dyDescent="0.3">
      <c r="B134" s="2" t="s">
        <v>60</v>
      </c>
      <c r="C134" s="7">
        <v>60</v>
      </c>
      <c r="D134" s="71">
        <f>+F123</f>
        <v>0</v>
      </c>
      <c r="E134" s="258"/>
    </row>
  </sheetData>
  <mergeCells count="38">
    <mergeCell ref="O69:P69"/>
    <mergeCell ref="B123:B125"/>
    <mergeCell ref="F123:F125"/>
    <mergeCell ref="E133:E134"/>
    <mergeCell ref="B2:P2"/>
    <mergeCell ref="B95:P95"/>
    <mergeCell ref="B113:N113"/>
    <mergeCell ref="E108:E110"/>
    <mergeCell ref="B88:N88"/>
    <mergeCell ref="D91:E91"/>
    <mergeCell ref="D92:E92"/>
    <mergeCell ref="B98:N98"/>
    <mergeCell ref="P80:Q80"/>
    <mergeCell ref="B75:N75"/>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J115:L115"/>
    <mergeCell ref="P115:Q115"/>
    <mergeCell ref="P116:Q116"/>
    <mergeCell ref="P118:Q118"/>
    <mergeCell ref="J80:L80"/>
    <mergeCell ref="P82:Q82"/>
    <mergeCell ref="P83:Q83"/>
    <mergeCell ref="P117:Q117"/>
  </mergeCells>
  <dataValidations count="2">
    <dataValidation type="decimal" allowBlank="1" showInputMessage="1" showErrorMessage="1" sqref="WVH983050 WLL983050 C65546 IV65546 SR65546 ACN65546 AMJ65546 AWF65546 BGB65546 BPX65546 BZT65546 CJP65546 CTL65546 DDH65546 DND65546 DWZ65546 EGV65546 EQR65546 FAN65546 FKJ65546 FUF65546 GEB65546 GNX65546 GXT65546 HHP65546 HRL65546 IBH65546 ILD65546 IUZ65546 JEV65546 JOR65546 JYN65546 KIJ65546 KSF65546 LCB65546 LLX65546 LVT65546 MFP65546 MPL65546 MZH65546 NJD65546 NSZ65546 OCV65546 OMR65546 OWN65546 PGJ65546 PQF65546 QAB65546 QJX65546 QTT65546 RDP65546 RNL65546 RXH65546 SHD65546 SQZ65546 TAV65546 TKR65546 TUN65546 UEJ65546 UOF65546 UYB65546 VHX65546 VRT65546 WBP65546 WLL65546 WVH65546 C131082 IV131082 SR131082 ACN131082 AMJ131082 AWF131082 BGB131082 BPX131082 BZT131082 CJP131082 CTL131082 DDH131082 DND131082 DWZ131082 EGV131082 EQR131082 FAN131082 FKJ131082 FUF131082 GEB131082 GNX131082 GXT131082 HHP131082 HRL131082 IBH131082 ILD131082 IUZ131082 JEV131082 JOR131082 JYN131082 KIJ131082 KSF131082 LCB131082 LLX131082 LVT131082 MFP131082 MPL131082 MZH131082 NJD131082 NSZ131082 OCV131082 OMR131082 OWN131082 PGJ131082 PQF131082 QAB131082 QJX131082 QTT131082 RDP131082 RNL131082 RXH131082 SHD131082 SQZ131082 TAV131082 TKR131082 TUN131082 UEJ131082 UOF131082 UYB131082 VHX131082 VRT131082 WBP131082 WLL131082 WVH131082 C196618 IV196618 SR196618 ACN196618 AMJ196618 AWF196618 BGB196618 BPX196618 BZT196618 CJP196618 CTL196618 DDH196618 DND196618 DWZ196618 EGV196618 EQR196618 FAN196618 FKJ196618 FUF196618 GEB196618 GNX196618 GXT196618 HHP196618 HRL196618 IBH196618 ILD196618 IUZ196618 JEV196618 JOR196618 JYN196618 KIJ196618 KSF196618 LCB196618 LLX196618 LVT196618 MFP196618 MPL196618 MZH196618 NJD196618 NSZ196618 OCV196618 OMR196618 OWN196618 PGJ196618 PQF196618 QAB196618 QJX196618 QTT196618 RDP196618 RNL196618 RXH196618 SHD196618 SQZ196618 TAV196618 TKR196618 TUN196618 UEJ196618 UOF196618 UYB196618 VHX196618 VRT196618 WBP196618 WLL196618 WVH196618 C262154 IV262154 SR262154 ACN262154 AMJ262154 AWF262154 BGB262154 BPX262154 BZT262154 CJP262154 CTL262154 DDH262154 DND262154 DWZ262154 EGV262154 EQR262154 FAN262154 FKJ262154 FUF262154 GEB262154 GNX262154 GXT262154 HHP262154 HRL262154 IBH262154 ILD262154 IUZ262154 JEV262154 JOR262154 JYN262154 KIJ262154 KSF262154 LCB262154 LLX262154 LVT262154 MFP262154 MPL262154 MZH262154 NJD262154 NSZ262154 OCV262154 OMR262154 OWN262154 PGJ262154 PQF262154 QAB262154 QJX262154 QTT262154 RDP262154 RNL262154 RXH262154 SHD262154 SQZ262154 TAV262154 TKR262154 TUN262154 UEJ262154 UOF262154 UYB262154 VHX262154 VRT262154 WBP262154 WLL262154 WVH262154 C327690 IV327690 SR327690 ACN327690 AMJ327690 AWF327690 BGB327690 BPX327690 BZT327690 CJP327690 CTL327690 DDH327690 DND327690 DWZ327690 EGV327690 EQR327690 FAN327690 FKJ327690 FUF327690 GEB327690 GNX327690 GXT327690 HHP327690 HRL327690 IBH327690 ILD327690 IUZ327690 JEV327690 JOR327690 JYN327690 KIJ327690 KSF327690 LCB327690 LLX327690 LVT327690 MFP327690 MPL327690 MZH327690 NJD327690 NSZ327690 OCV327690 OMR327690 OWN327690 PGJ327690 PQF327690 QAB327690 QJX327690 QTT327690 RDP327690 RNL327690 RXH327690 SHD327690 SQZ327690 TAV327690 TKR327690 TUN327690 UEJ327690 UOF327690 UYB327690 VHX327690 VRT327690 WBP327690 WLL327690 WVH327690 C393226 IV393226 SR393226 ACN393226 AMJ393226 AWF393226 BGB393226 BPX393226 BZT393226 CJP393226 CTL393226 DDH393226 DND393226 DWZ393226 EGV393226 EQR393226 FAN393226 FKJ393226 FUF393226 GEB393226 GNX393226 GXT393226 HHP393226 HRL393226 IBH393226 ILD393226 IUZ393226 JEV393226 JOR393226 JYN393226 KIJ393226 KSF393226 LCB393226 LLX393226 LVT393226 MFP393226 MPL393226 MZH393226 NJD393226 NSZ393226 OCV393226 OMR393226 OWN393226 PGJ393226 PQF393226 QAB393226 QJX393226 QTT393226 RDP393226 RNL393226 RXH393226 SHD393226 SQZ393226 TAV393226 TKR393226 TUN393226 UEJ393226 UOF393226 UYB393226 VHX393226 VRT393226 WBP393226 WLL393226 WVH393226 C458762 IV458762 SR458762 ACN458762 AMJ458762 AWF458762 BGB458762 BPX458762 BZT458762 CJP458762 CTL458762 DDH458762 DND458762 DWZ458762 EGV458762 EQR458762 FAN458762 FKJ458762 FUF458762 GEB458762 GNX458762 GXT458762 HHP458762 HRL458762 IBH458762 ILD458762 IUZ458762 JEV458762 JOR458762 JYN458762 KIJ458762 KSF458762 LCB458762 LLX458762 LVT458762 MFP458762 MPL458762 MZH458762 NJD458762 NSZ458762 OCV458762 OMR458762 OWN458762 PGJ458762 PQF458762 QAB458762 QJX458762 QTT458762 RDP458762 RNL458762 RXH458762 SHD458762 SQZ458762 TAV458762 TKR458762 TUN458762 UEJ458762 UOF458762 UYB458762 VHX458762 VRT458762 WBP458762 WLL458762 WVH458762 C524298 IV524298 SR524298 ACN524298 AMJ524298 AWF524298 BGB524298 BPX524298 BZT524298 CJP524298 CTL524298 DDH524298 DND524298 DWZ524298 EGV524298 EQR524298 FAN524298 FKJ524298 FUF524298 GEB524298 GNX524298 GXT524298 HHP524298 HRL524298 IBH524298 ILD524298 IUZ524298 JEV524298 JOR524298 JYN524298 KIJ524298 KSF524298 LCB524298 LLX524298 LVT524298 MFP524298 MPL524298 MZH524298 NJD524298 NSZ524298 OCV524298 OMR524298 OWN524298 PGJ524298 PQF524298 QAB524298 QJX524298 QTT524298 RDP524298 RNL524298 RXH524298 SHD524298 SQZ524298 TAV524298 TKR524298 TUN524298 UEJ524298 UOF524298 UYB524298 VHX524298 VRT524298 WBP524298 WLL524298 WVH524298 C589834 IV589834 SR589834 ACN589834 AMJ589834 AWF589834 BGB589834 BPX589834 BZT589834 CJP589834 CTL589834 DDH589834 DND589834 DWZ589834 EGV589834 EQR589834 FAN589834 FKJ589834 FUF589834 GEB589834 GNX589834 GXT589834 HHP589834 HRL589834 IBH589834 ILD589834 IUZ589834 JEV589834 JOR589834 JYN589834 KIJ589834 KSF589834 LCB589834 LLX589834 LVT589834 MFP589834 MPL589834 MZH589834 NJD589834 NSZ589834 OCV589834 OMR589834 OWN589834 PGJ589834 PQF589834 QAB589834 QJX589834 QTT589834 RDP589834 RNL589834 RXH589834 SHD589834 SQZ589834 TAV589834 TKR589834 TUN589834 UEJ589834 UOF589834 UYB589834 VHX589834 VRT589834 WBP589834 WLL589834 WVH589834 C655370 IV655370 SR655370 ACN655370 AMJ655370 AWF655370 BGB655370 BPX655370 BZT655370 CJP655370 CTL655370 DDH655370 DND655370 DWZ655370 EGV655370 EQR655370 FAN655370 FKJ655370 FUF655370 GEB655370 GNX655370 GXT655370 HHP655370 HRL655370 IBH655370 ILD655370 IUZ655370 JEV655370 JOR655370 JYN655370 KIJ655370 KSF655370 LCB655370 LLX655370 LVT655370 MFP655370 MPL655370 MZH655370 NJD655370 NSZ655370 OCV655370 OMR655370 OWN655370 PGJ655370 PQF655370 QAB655370 QJX655370 QTT655370 RDP655370 RNL655370 RXH655370 SHD655370 SQZ655370 TAV655370 TKR655370 TUN655370 UEJ655370 UOF655370 UYB655370 VHX655370 VRT655370 WBP655370 WLL655370 WVH655370 C720906 IV720906 SR720906 ACN720906 AMJ720906 AWF720906 BGB720906 BPX720906 BZT720906 CJP720906 CTL720906 DDH720906 DND720906 DWZ720906 EGV720906 EQR720906 FAN720906 FKJ720906 FUF720906 GEB720906 GNX720906 GXT720906 HHP720906 HRL720906 IBH720906 ILD720906 IUZ720906 JEV720906 JOR720906 JYN720906 KIJ720906 KSF720906 LCB720906 LLX720906 LVT720906 MFP720906 MPL720906 MZH720906 NJD720906 NSZ720906 OCV720906 OMR720906 OWN720906 PGJ720906 PQF720906 QAB720906 QJX720906 QTT720906 RDP720906 RNL720906 RXH720906 SHD720906 SQZ720906 TAV720906 TKR720906 TUN720906 UEJ720906 UOF720906 UYB720906 VHX720906 VRT720906 WBP720906 WLL720906 WVH720906 C786442 IV786442 SR786442 ACN786442 AMJ786442 AWF786442 BGB786442 BPX786442 BZT786442 CJP786442 CTL786442 DDH786442 DND786442 DWZ786442 EGV786442 EQR786442 FAN786442 FKJ786442 FUF786442 GEB786442 GNX786442 GXT786442 HHP786442 HRL786442 IBH786442 ILD786442 IUZ786442 JEV786442 JOR786442 JYN786442 KIJ786442 KSF786442 LCB786442 LLX786442 LVT786442 MFP786442 MPL786442 MZH786442 NJD786442 NSZ786442 OCV786442 OMR786442 OWN786442 PGJ786442 PQF786442 QAB786442 QJX786442 QTT786442 RDP786442 RNL786442 RXH786442 SHD786442 SQZ786442 TAV786442 TKR786442 TUN786442 UEJ786442 UOF786442 UYB786442 VHX786442 VRT786442 WBP786442 WLL786442 WVH786442 C851978 IV851978 SR851978 ACN851978 AMJ851978 AWF851978 BGB851978 BPX851978 BZT851978 CJP851978 CTL851978 DDH851978 DND851978 DWZ851978 EGV851978 EQR851978 FAN851978 FKJ851978 FUF851978 GEB851978 GNX851978 GXT851978 HHP851978 HRL851978 IBH851978 ILD851978 IUZ851978 JEV851978 JOR851978 JYN851978 KIJ851978 KSF851978 LCB851978 LLX851978 LVT851978 MFP851978 MPL851978 MZH851978 NJD851978 NSZ851978 OCV851978 OMR851978 OWN851978 PGJ851978 PQF851978 QAB851978 QJX851978 QTT851978 RDP851978 RNL851978 RXH851978 SHD851978 SQZ851978 TAV851978 TKR851978 TUN851978 UEJ851978 UOF851978 UYB851978 VHX851978 VRT851978 WBP851978 WLL851978 WVH851978 C917514 IV917514 SR917514 ACN917514 AMJ917514 AWF917514 BGB917514 BPX917514 BZT917514 CJP917514 CTL917514 DDH917514 DND917514 DWZ917514 EGV917514 EQR917514 FAN917514 FKJ917514 FUF917514 GEB917514 GNX917514 GXT917514 HHP917514 HRL917514 IBH917514 ILD917514 IUZ917514 JEV917514 JOR917514 JYN917514 KIJ917514 KSF917514 LCB917514 LLX917514 LVT917514 MFP917514 MPL917514 MZH917514 NJD917514 NSZ917514 OCV917514 OMR917514 OWN917514 PGJ917514 PQF917514 QAB917514 QJX917514 QTT917514 RDP917514 RNL917514 RXH917514 SHD917514 SQZ917514 TAV917514 TKR917514 TUN917514 UEJ917514 UOF917514 UYB917514 VHX917514 VRT917514 WBP917514 WLL917514 WVH917514 C983050 IV983050 SR983050 ACN983050 AMJ983050 AWF983050 BGB983050 BPX983050 BZT983050 CJP983050 CTL983050 DDH983050 DND983050 DWZ983050 EGV983050 EQR983050 FAN983050 FKJ983050 FUF983050 GEB983050 GNX983050 GXT983050 HHP983050 HRL983050 IBH983050 ILD983050 IUZ983050 JEV983050 JOR983050 JYN983050 KIJ983050 KSF983050 LCB983050 LLX983050 LVT983050 MFP983050 MPL983050 MZH983050 NJD983050 NSZ983050 OCV983050 OMR983050 OWN983050 PGJ983050 PQF983050 QAB983050 QJX983050 QTT983050 RDP983050 RNL983050 RXH983050 SHD983050 SQZ983050 TAV983050 TKR983050 TUN983050 UEJ983050 UOF983050 UYB983050 VHX983050 VRT983050 WBP98305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50 A65546 IS65546 SO65546 ACK65546 AMG65546 AWC65546 BFY65546 BPU65546 BZQ65546 CJM65546 CTI65546 DDE65546 DNA65546 DWW65546 EGS65546 EQO65546 FAK65546 FKG65546 FUC65546 GDY65546 GNU65546 GXQ65546 HHM65546 HRI65546 IBE65546 ILA65546 IUW65546 JES65546 JOO65546 JYK65546 KIG65546 KSC65546 LBY65546 LLU65546 LVQ65546 MFM65546 MPI65546 MZE65546 NJA65546 NSW65546 OCS65546 OMO65546 OWK65546 PGG65546 PQC65546 PZY65546 QJU65546 QTQ65546 RDM65546 RNI65546 RXE65546 SHA65546 SQW65546 TAS65546 TKO65546 TUK65546 UEG65546 UOC65546 UXY65546 VHU65546 VRQ65546 WBM65546 WLI65546 WVE65546 A131082 IS131082 SO131082 ACK131082 AMG131082 AWC131082 BFY131082 BPU131082 BZQ131082 CJM131082 CTI131082 DDE131082 DNA131082 DWW131082 EGS131082 EQO131082 FAK131082 FKG131082 FUC131082 GDY131082 GNU131082 GXQ131082 HHM131082 HRI131082 IBE131082 ILA131082 IUW131082 JES131082 JOO131082 JYK131082 KIG131082 KSC131082 LBY131082 LLU131082 LVQ131082 MFM131082 MPI131082 MZE131082 NJA131082 NSW131082 OCS131082 OMO131082 OWK131082 PGG131082 PQC131082 PZY131082 QJU131082 QTQ131082 RDM131082 RNI131082 RXE131082 SHA131082 SQW131082 TAS131082 TKO131082 TUK131082 UEG131082 UOC131082 UXY131082 VHU131082 VRQ131082 WBM131082 WLI131082 WVE131082 A196618 IS196618 SO196618 ACK196618 AMG196618 AWC196618 BFY196618 BPU196618 BZQ196618 CJM196618 CTI196618 DDE196618 DNA196618 DWW196618 EGS196618 EQO196618 FAK196618 FKG196618 FUC196618 GDY196618 GNU196618 GXQ196618 HHM196618 HRI196618 IBE196618 ILA196618 IUW196618 JES196618 JOO196618 JYK196618 KIG196618 KSC196618 LBY196618 LLU196618 LVQ196618 MFM196618 MPI196618 MZE196618 NJA196618 NSW196618 OCS196618 OMO196618 OWK196618 PGG196618 PQC196618 PZY196618 QJU196618 QTQ196618 RDM196618 RNI196618 RXE196618 SHA196618 SQW196618 TAS196618 TKO196618 TUK196618 UEG196618 UOC196618 UXY196618 VHU196618 VRQ196618 WBM196618 WLI196618 WVE196618 A262154 IS262154 SO262154 ACK262154 AMG262154 AWC262154 BFY262154 BPU262154 BZQ262154 CJM262154 CTI262154 DDE262154 DNA262154 DWW262154 EGS262154 EQO262154 FAK262154 FKG262154 FUC262154 GDY262154 GNU262154 GXQ262154 HHM262154 HRI262154 IBE262154 ILA262154 IUW262154 JES262154 JOO262154 JYK262154 KIG262154 KSC262154 LBY262154 LLU262154 LVQ262154 MFM262154 MPI262154 MZE262154 NJA262154 NSW262154 OCS262154 OMO262154 OWK262154 PGG262154 PQC262154 PZY262154 QJU262154 QTQ262154 RDM262154 RNI262154 RXE262154 SHA262154 SQW262154 TAS262154 TKO262154 TUK262154 UEG262154 UOC262154 UXY262154 VHU262154 VRQ262154 WBM262154 WLI262154 WVE262154 A327690 IS327690 SO327690 ACK327690 AMG327690 AWC327690 BFY327690 BPU327690 BZQ327690 CJM327690 CTI327690 DDE327690 DNA327690 DWW327690 EGS327690 EQO327690 FAK327690 FKG327690 FUC327690 GDY327690 GNU327690 GXQ327690 HHM327690 HRI327690 IBE327690 ILA327690 IUW327690 JES327690 JOO327690 JYK327690 KIG327690 KSC327690 LBY327690 LLU327690 LVQ327690 MFM327690 MPI327690 MZE327690 NJA327690 NSW327690 OCS327690 OMO327690 OWK327690 PGG327690 PQC327690 PZY327690 QJU327690 QTQ327690 RDM327690 RNI327690 RXE327690 SHA327690 SQW327690 TAS327690 TKO327690 TUK327690 UEG327690 UOC327690 UXY327690 VHU327690 VRQ327690 WBM327690 WLI327690 WVE327690 A393226 IS393226 SO393226 ACK393226 AMG393226 AWC393226 BFY393226 BPU393226 BZQ393226 CJM393226 CTI393226 DDE393226 DNA393226 DWW393226 EGS393226 EQO393226 FAK393226 FKG393226 FUC393226 GDY393226 GNU393226 GXQ393226 HHM393226 HRI393226 IBE393226 ILA393226 IUW393226 JES393226 JOO393226 JYK393226 KIG393226 KSC393226 LBY393226 LLU393226 LVQ393226 MFM393226 MPI393226 MZE393226 NJA393226 NSW393226 OCS393226 OMO393226 OWK393226 PGG393226 PQC393226 PZY393226 QJU393226 QTQ393226 RDM393226 RNI393226 RXE393226 SHA393226 SQW393226 TAS393226 TKO393226 TUK393226 UEG393226 UOC393226 UXY393226 VHU393226 VRQ393226 WBM393226 WLI393226 WVE393226 A458762 IS458762 SO458762 ACK458762 AMG458762 AWC458762 BFY458762 BPU458762 BZQ458762 CJM458762 CTI458762 DDE458762 DNA458762 DWW458762 EGS458762 EQO458762 FAK458762 FKG458762 FUC458762 GDY458762 GNU458762 GXQ458762 HHM458762 HRI458762 IBE458762 ILA458762 IUW458762 JES458762 JOO458762 JYK458762 KIG458762 KSC458762 LBY458762 LLU458762 LVQ458762 MFM458762 MPI458762 MZE458762 NJA458762 NSW458762 OCS458762 OMO458762 OWK458762 PGG458762 PQC458762 PZY458762 QJU458762 QTQ458762 RDM458762 RNI458762 RXE458762 SHA458762 SQW458762 TAS458762 TKO458762 TUK458762 UEG458762 UOC458762 UXY458762 VHU458762 VRQ458762 WBM458762 WLI458762 WVE458762 A524298 IS524298 SO524298 ACK524298 AMG524298 AWC524298 BFY524298 BPU524298 BZQ524298 CJM524298 CTI524298 DDE524298 DNA524298 DWW524298 EGS524298 EQO524298 FAK524298 FKG524298 FUC524298 GDY524298 GNU524298 GXQ524298 HHM524298 HRI524298 IBE524298 ILA524298 IUW524298 JES524298 JOO524298 JYK524298 KIG524298 KSC524298 LBY524298 LLU524298 LVQ524298 MFM524298 MPI524298 MZE524298 NJA524298 NSW524298 OCS524298 OMO524298 OWK524298 PGG524298 PQC524298 PZY524298 QJU524298 QTQ524298 RDM524298 RNI524298 RXE524298 SHA524298 SQW524298 TAS524298 TKO524298 TUK524298 UEG524298 UOC524298 UXY524298 VHU524298 VRQ524298 WBM524298 WLI524298 WVE524298 A589834 IS589834 SO589834 ACK589834 AMG589834 AWC589834 BFY589834 BPU589834 BZQ589834 CJM589834 CTI589834 DDE589834 DNA589834 DWW589834 EGS589834 EQO589834 FAK589834 FKG589834 FUC589834 GDY589834 GNU589834 GXQ589834 HHM589834 HRI589834 IBE589834 ILA589834 IUW589834 JES589834 JOO589834 JYK589834 KIG589834 KSC589834 LBY589834 LLU589834 LVQ589834 MFM589834 MPI589834 MZE589834 NJA589834 NSW589834 OCS589834 OMO589834 OWK589834 PGG589834 PQC589834 PZY589834 QJU589834 QTQ589834 RDM589834 RNI589834 RXE589834 SHA589834 SQW589834 TAS589834 TKO589834 TUK589834 UEG589834 UOC589834 UXY589834 VHU589834 VRQ589834 WBM589834 WLI589834 WVE589834 A655370 IS655370 SO655370 ACK655370 AMG655370 AWC655370 BFY655370 BPU655370 BZQ655370 CJM655370 CTI655370 DDE655370 DNA655370 DWW655370 EGS655370 EQO655370 FAK655370 FKG655370 FUC655370 GDY655370 GNU655370 GXQ655370 HHM655370 HRI655370 IBE655370 ILA655370 IUW655370 JES655370 JOO655370 JYK655370 KIG655370 KSC655370 LBY655370 LLU655370 LVQ655370 MFM655370 MPI655370 MZE655370 NJA655370 NSW655370 OCS655370 OMO655370 OWK655370 PGG655370 PQC655370 PZY655370 QJU655370 QTQ655370 RDM655370 RNI655370 RXE655370 SHA655370 SQW655370 TAS655370 TKO655370 TUK655370 UEG655370 UOC655370 UXY655370 VHU655370 VRQ655370 WBM655370 WLI655370 WVE655370 A720906 IS720906 SO720906 ACK720906 AMG720906 AWC720906 BFY720906 BPU720906 BZQ720906 CJM720906 CTI720906 DDE720906 DNA720906 DWW720906 EGS720906 EQO720906 FAK720906 FKG720906 FUC720906 GDY720906 GNU720906 GXQ720906 HHM720906 HRI720906 IBE720906 ILA720906 IUW720906 JES720906 JOO720906 JYK720906 KIG720906 KSC720906 LBY720906 LLU720906 LVQ720906 MFM720906 MPI720906 MZE720906 NJA720906 NSW720906 OCS720906 OMO720906 OWK720906 PGG720906 PQC720906 PZY720906 QJU720906 QTQ720906 RDM720906 RNI720906 RXE720906 SHA720906 SQW720906 TAS720906 TKO720906 TUK720906 UEG720906 UOC720906 UXY720906 VHU720906 VRQ720906 WBM720906 WLI720906 WVE720906 A786442 IS786442 SO786442 ACK786442 AMG786442 AWC786442 BFY786442 BPU786442 BZQ786442 CJM786442 CTI786442 DDE786442 DNA786442 DWW786442 EGS786442 EQO786442 FAK786442 FKG786442 FUC786442 GDY786442 GNU786442 GXQ786442 HHM786442 HRI786442 IBE786442 ILA786442 IUW786442 JES786442 JOO786442 JYK786442 KIG786442 KSC786442 LBY786442 LLU786442 LVQ786442 MFM786442 MPI786442 MZE786442 NJA786442 NSW786442 OCS786442 OMO786442 OWK786442 PGG786442 PQC786442 PZY786442 QJU786442 QTQ786442 RDM786442 RNI786442 RXE786442 SHA786442 SQW786442 TAS786442 TKO786442 TUK786442 UEG786442 UOC786442 UXY786442 VHU786442 VRQ786442 WBM786442 WLI786442 WVE786442 A851978 IS851978 SO851978 ACK851978 AMG851978 AWC851978 BFY851978 BPU851978 BZQ851978 CJM851978 CTI851978 DDE851978 DNA851978 DWW851978 EGS851978 EQO851978 FAK851978 FKG851978 FUC851978 GDY851978 GNU851978 GXQ851978 HHM851978 HRI851978 IBE851978 ILA851978 IUW851978 JES851978 JOO851978 JYK851978 KIG851978 KSC851978 LBY851978 LLU851978 LVQ851978 MFM851978 MPI851978 MZE851978 NJA851978 NSW851978 OCS851978 OMO851978 OWK851978 PGG851978 PQC851978 PZY851978 QJU851978 QTQ851978 RDM851978 RNI851978 RXE851978 SHA851978 SQW851978 TAS851978 TKO851978 TUK851978 UEG851978 UOC851978 UXY851978 VHU851978 VRQ851978 WBM851978 WLI851978 WVE851978 A917514 IS917514 SO917514 ACK917514 AMG917514 AWC917514 BFY917514 BPU917514 BZQ917514 CJM917514 CTI917514 DDE917514 DNA917514 DWW917514 EGS917514 EQO917514 FAK917514 FKG917514 FUC917514 GDY917514 GNU917514 GXQ917514 HHM917514 HRI917514 IBE917514 ILA917514 IUW917514 JES917514 JOO917514 JYK917514 KIG917514 KSC917514 LBY917514 LLU917514 LVQ917514 MFM917514 MPI917514 MZE917514 NJA917514 NSW917514 OCS917514 OMO917514 OWK917514 PGG917514 PQC917514 PZY917514 QJU917514 QTQ917514 RDM917514 RNI917514 RXE917514 SHA917514 SQW917514 TAS917514 TKO917514 TUK917514 UEG917514 UOC917514 UXY917514 VHU917514 VRQ917514 WBM917514 WLI917514 WVE917514 A983050 IS983050 SO983050 ACK983050 AMG983050 AWC983050 BFY983050 BPU983050 BZQ983050 CJM983050 CTI983050 DDE983050 DNA983050 DWW983050 EGS983050 EQO983050 FAK983050 FKG983050 FUC983050 GDY983050 GNU983050 GXQ983050 HHM983050 HRI983050 IBE983050 ILA983050 IUW983050 JES983050 JOO983050 JYK983050 KIG983050 KSC983050 LBY983050 LLU983050 LVQ983050 MFM983050 MPI983050 MZE983050 NJA983050 NSW983050 OCS983050 OMO983050 OWK983050 PGG983050 PQC983050 PZY983050 QJU983050 QTQ983050 RDM983050 RNI983050 RXE983050 SHA983050 SQW983050 TAS983050 TKO983050 TUK983050 UEG983050 UOC983050 UXY983050 VHU983050 VRQ983050 WBM983050 WLI98305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topLeftCell="A28" workbookViewId="0">
      <selection activeCell="G10" sqref="G10"/>
    </sheetView>
  </sheetViews>
  <sheetFormatPr baseColWidth="10" defaultColWidth="11.44140625" defaultRowHeight="15.6" x14ac:dyDescent="0.3"/>
  <cols>
    <col min="1" max="1" width="24.88671875" style="141" customWidth="1"/>
    <col min="2" max="2" width="55.5546875" style="141" customWidth="1"/>
    <col min="3" max="3" width="41.33203125" style="141" customWidth="1"/>
    <col min="4" max="4" width="29.44140625" style="141" customWidth="1"/>
    <col min="5" max="5" width="29.109375" style="141" customWidth="1"/>
    <col min="6" max="16384" width="11.44140625" style="97"/>
  </cols>
  <sheetData>
    <row r="1" spans="1:5" ht="15.6" customHeight="1" x14ac:dyDescent="0.3">
      <c r="A1" s="295" t="s">
        <v>87</v>
      </c>
      <c r="B1" s="296"/>
      <c r="C1" s="296"/>
      <c r="D1" s="296"/>
      <c r="E1" s="120"/>
    </row>
    <row r="2" spans="1:5" ht="27.75" customHeight="1" x14ac:dyDescent="0.3">
      <c r="A2" s="121"/>
      <c r="B2" s="297" t="s">
        <v>75</v>
      </c>
      <c r="C2" s="297"/>
      <c r="D2" s="297"/>
      <c r="E2" s="122"/>
    </row>
    <row r="3" spans="1:5" ht="21" customHeight="1" x14ac:dyDescent="0.3">
      <c r="A3" s="123"/>
      <c r="B3" s="297" t="s">
        <v>147</v>
      </c>
      <c r="C3" s="297"/>
      <c r="D3" s="297"/>
      <c r="E3" s="124"/>
    </row>
    <row r="4" spans="1:5" thickBot="1" x14ac:dyDescent="0.35">
      <c r="A4" s="125"/>
      <c r="B4" s="126"/>
      <c r="C4" s="126"/>
      <c r="D4" s="126"/>
      <c r="E4" s="127"/>
    </row>
    <row r="5" spans="1:5" ht="26.25" customHeight="1" thickBot="1" x14ac:dyDescent="0.35">
      <c r="A5" s="125"/>
      <c r="B5" s="128" t="s">
        <v>76</v>
      </c>
      <c r="C5" s="298" t="s">
        <v>390</v>
      </c>
      <c r="D5" s="299"/>
      <c r="E5" s="127"/>
    </row>
    <row r="6" spans="1:5" ht="27.75" customHeight="1" thickBot="1" x14ac:dyDescent="0.35">
      <c r="A6" s="125"/>
      <c r="B6" s="147" t="s">
        <v>77</v>
      </c>
      <c r="C6" s="300" t="s">
        <v>391</v>
      </c>
      <c r="D6" s="301"/>
      <c r="E6" s="127"/>
    </row>
    <row r="7" spans="1:5" ht="29.25" customHeight="1" thickBot="1" x14ac:dyDescent="0.35">
      <c r="A7" s="125"/>
      <c r="B7" s="147" t="s">
        <v>148</v>
      </c>
      <c r="C7" s="293" t="s">
        <v>149</v>
      </c>
      <c r="D7" s="294"/>
      <c r="E7" s="127"/>
    </row>
    <row r="8" spans="1:5" ht="16.2" thickBot="1" x14ac:dyDescent="0.35">
      <c r="A8" s="125"/>
      <c r="B8" s="148">
        <v>14</v>
      </c>
      <c r="C8" s="288">
        <v>1422895812</v>
      </c>
      <c r="D8" s="289"/>
      <c r="E8" s="127"/>
    </row>
    <row r="9" spans="1:5" ht="23.25" customHeight="1" thickBot="1" x14ac:dyDescent="0.35">
      <c r="A9" s="125"/>
      <c r="B9" s="148">
        <v>16</v>
      </c>
      <c r="C9" s="288">
        <v>2033985694</v>
      </c>
      <c r="D9" s="289"/>
      <c r="E9" s="127"/>
    </row>
    <row r="10" spans="1:5" ht="26.25" customHeight="1" thickBot="1" x14ac:dyDescent="0.35">
      <c r="A10" s="125"/>
      <c r="B10" s="148">
        <v>18</v>
      </c>
      <c r="C10" s="288">
        <v>413479638</v>
      </c>
      <c r="D10" s="289"/>
      <c r="E10" s="127"/>
    </row>
    <row r="11" spans="1:5" ht="21.75" customHeight="1" thickBot="1" x14ac:dyDescent="0.35">
      <c r="A11" s="125"/>
      <c r="B11" s="148">
        <v>20</v>
      </c>
      <c r="C11" s="288">
        <v>291827000</v>
      </c>
      <c r="D11" s="289"/>
      <c r="E11" s="127"/>
    </row>
    <row r="12" spans="1:5" ht="16.2" thickBot="1" x14ac:dyDescent="0.35">
      <c r="A12" s="125"/>
      <c r="B12" s="148">
        <v>21</v>
      </c>
      <c r="C12" s="288">
        <v>233461600</v>
      </c>
      <c r="D12" s="289"/>
      <c r="E12" s="127"/>
    </row>
    <row r="13" spans="1:5" ht="26.25" customHeight="1" thickBot="1" x14ac:dyDescent="0.35">
      <c r="A13" s="125"/>
      <c r="B13" s="148">
        <v>26</v>
      </c>
      <c r="C13" s="288">
        <v>969320746</v>
      </c>
      <c r="D13" s="289"/>
      <c r="E13" s="127"/>
    </row>
    <row r="14" spans="1:5" ht="24.75" customHeight="1" thickBot="1" x14ac:dyDescent="0.35">
      <c r="A14" s="125"/>
      <c r="B14" s="148">
        <v>32</v>
      </c>
      <c r="C14" s="288">
        <v>1200761575</v>
      </c>
      <c r="D14" s="289"/>
      <c r="E14" s="127"/>
    </row>
    <row r="15" spans="1:5" ht="28.5" customHeight="1" thickBot="1" x14ac:dyDescent="0.35">
      <c r="A15" s="125"/>
      <c r="B15" s="149" t="s">
        <v>150</v>
      </c>
      <c r="C15" s="288">
        <f>SUM(C8:D14)</f>
        <v>6565732065</v>
      </c>
      <c r="D15" s="289"/>
      <c r="E15" s="127"/>
    </row>
    <row r="16" spans="1:5" ht="27" customHeight="1" thickBot="1" x14ac:dyDescent="0.35">
      <c r="A16" s="125"/>
      <c r="B16" s="149" t="s">
        <v>151</v>
      </c>
      <c r="C16" s="288">
        <f>+C15/616000</f>
        <v>10658.655949675325</v>
      </c>
      <c r="D16" s="289"/>
      <c r="E16" s="127"/>
    </row>
    <row r="17" spans="1:6" ht="28.5" customHeight="1" x14ac:dyDescent="0.3">
      <c r="A17" s="125"/>
      <c r="B17" s="126"/>
      <c r="C17" s="129"/>
      <c r="D17" s="130"/>
      <c r="E17" s="127"/>
    </row>
    <row r="18" spans="1:6" ht="16.2" thickBot="1" x14ac:dyDescent="0.35">
      <c r="A18" s="125"/>
      <c r="B18" s="126" t="s">
        <v>152</v>
      </c>
      <c r="C18" s="129"/>
      <c r="D18" s="130"/>
      <c r="E18" s="127"/>
    </row>
    <row r="19" spans="1:6" ht="27" customHeight="1" x14ac:dyDescent="0.3">
      <c r="A19" s="125"/>
      <c r="B19" s="131" t="s">
        <v>78</v>
      </c>
      <c r="C19" s="314">
        <v>1248149718</v>
      </c>
      <c r="D19" s="132"/>
      <c r="E19" s="127"/>
    </row>
    <row r="20" spans="1:6" ht="27" customHeight="1" x14ac:dyDescent="0.3">
      <c r="A20" s="125"/>
      <c r="B20" s="125" t="s">
        <v>79</v>
      </c>
      <c r="C20" s="315">
        <v>1563603109</v>
      </c>
      <c r="D20" s="127"/>
      <c r="E20" s="127"/>
    </row>
    <row r="21" spans="1:6" ht="15" x14ac:dyDescent="0.3">
      <c r="A21" s="125"/>
      <c r="B21" s="125" t="s">
        <v>80</v>
      </c>
      <c r="C21" s="315">
        <v>29194928</v>
      </c>
      <c r="D21" s="127"/>
      <c r="E21" s="127"/>
    </row>
    <row r="22" spans="1:6" thickBot="1" x14ac:dyDescent="0.35">
      <c r="A22" s="125"/>
      <c r="B22" s="133" t="s">
        <v>81</v>
      </c>
      <c r="C22" s="315">
        <v>1222223579</v>
      </c>
      <c r="D22" s="134"/>
      <c r="E22" s="127"/>
    </row>
    <row r="23" spans="1:6" ht="16.2" thickBot="1" x14ac:dyDescent="0.35">
      <c r="A23" s="125"/>
      <c r="B23" s="290" t="s">
        <v>82</v>
      </c>
      <c r="C23" s="291"/>
      <c r="D23" s="292"/>
      <c r="E23" s="127"/>
    </row>
    <row r="24" spans="1:6" ht="16.2" thickBot="1" x14ac:dyDescent="0.35">
      <c r="A24" s="125"/>
      <c r="B24" s="290" t="s">
        <v>83</v>
      </c>
      <c r="C24" s="291"/>
      <c r="D24" s="292"/>
      <c r="E24" s="127"/>
    </row>
    <row r="25" spans="1:6" ht="15.6" customHeight="1" x14ac:dyDescent="0.3">
      <c r="A25" s="125"/>
      <c r="B25" s="135" t="s">
        <v>153</v>
      </c>
      <c r="C25" s="316">
        <f>C19/C21</f>
        <v>42.752279368525933</v>
      </c>
      <c r="D25" s="130" t="s">
        <v>67</v>
      </c>
      <c r="E25" s="127"/>
      <c r="F25" s="302"/>
    </row>
    <row r="26" spans="1:6" ht="16.2" thickBot="1" x14ac:dyDescent="0.35">
      <c r="A26" s="125"/>
      <c r="B26" s="227" t="s">
        <v>84</v>
      </c>
      <c r="C26" s="317">
        <f>C22/C20</f>
        <v>0.78167123866981258</v>
      </c>
      <c r="D26" s="136" t="s">
        <v>392</v>
      </c>
      <c r="E26" s="127"/>
      <c r="F26" s="302"/>
    </row>
    <row r="27" spans="1:6" ht="16.2" thickBot="1" x14ac:dyDescent="0.35">
      <c r="A27" s="125"/>
      <c r="B27" s="137"/>
      <c r="C27" s="138"/>
      <c r="D27" s="126"/>
      <c r="E27" s="139"/>
      <c r="F27" s="119"/>
    </row>
    <row r="28" spans="1:6" x14ac:dyDescent="0.3">
      <c r="A28" s="305"/>
      <c r="B28" s="306" t="s">
        <v>85</v>
      </c>
      <c r="C28" s="308" t="s">
        <v>393</v>
      </c>
      <c r="D28" s="309"/>
      <c r="E28" s="310"/>
    </row>
    <row r="29" spans="1:6" ht="16.2" thickBot="1" x14ac:dyDescent="0.35">
      <c r="A29" s="305"/>
      <c r="B29" s="307"/>
      <c r="C29" s="303" t="s">
        <v>86</v>
      </c>
      <c r="D29" s="304"/>
      <c r="E29" s="310"/>
    </row>
    <row r="30" spans="1:6" thickBot="1" x14ac:dyDescent="0.35">
      <c r="A30" s="133"/>
      <c r="B30" s="140"/>
      <c r="C30" s="140"/>
      <c r="D30" s="140"/>
      <c r="E30" s="134"/>
    </row>
    <row r="31" spans="1:6" x14ac:dyDescent="0.3">
      <c r="B31" s="142" t="s">
        <v>154</v>
      </c>
    </row>
  </sheetData>
  <mergeCells count="23">
    <mergeCell ref="A28:A29"/>
    <mergeCell ref="B28:B29"/>
    <mergeCell ref="C28:D28"/>
    <mergeCell ref="E28:E29"/>
    <mergeCell ref="C29:D29"/>
    <mergeCell ref="F25:F26"/>
    <mergeCell ref="B23:D23"/>
    <mergeCell ref="B24:D24"/>
    <mergeCell ref="A1:D1"/>
    <mergeCell ref="B2:D2"/>
    <mergeCell ref="B3:D3"/>
    <mergeCell ref="C5:D5"/>
    <mergeCell ref="C6:D6"/>
    <mergeCell ref="C13:D13"/>
    <mergeCell ref="C8:D8"/>
    <mergeCell ref="C7:D7"/>
    <mergeCell ref="C9:D9"/>
    <mergeCell ref="C10:D10"/>
    <mergeCell ref="C11:D11"/>
    <mergeCell ref="C12:D12"/>
    <mergeCell ref="C14:D14"/>
    <mergeCell ref="C15:D15"/>
    <mergeCell ref="C16:D1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JURIDICA</vt:lpstr>
      <vt:lpstr> GRUPO14  </vt:lpstr>
      <vt:lpstr> GRUPO16  </vt:lpstr>
      <vt:lpstr> GRUPO18  </vt:lpstr>
      <vt:lpstr> GRUPO20  </vt:lpstr>
      <vt:lpstr> GRUPO21  </vt:lpstr>
      <vt:lpstr> GRUPO26</vt:lpstr>
      <vt:lpstr> GRUPO32</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Zaira Esther Blanco Mendoza</cp:lastModifiedBy>
  <dcterms:created xsi:type="dcterms:W3CDTF">2014-10-22T15:49:24Z</dcterms:created>
  <dcterms:modified xsi:type="dcterms:W3CDTF">2014-12-11T22:10:25Z</dcterms:modified>
</cp:coreProperties>
</file>